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4A1585CB-080A-4938-BC7D-2E0462B51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3" sheetId="3" r:id="rId1"/>
  </sheets>
  <definedNames>
    <definedName name="_Toc115348315" localSheetId="0">'Tab13'!#REF!</definedName>
    <definedName name="_Toc116032055" localSheetId="0">'Tab13'!#REF!</definedName>
    <definedName name="_Toc116032056" localSheetId="0">'Tab13'!#REF!</definedName>
    <definedName name="_Toc116032057" localSheetId="0">'Tab13'!#REF!</definedName>
    <definedName name="_Toc116032058" localSheetId="0">'Tab13'!#REF!</definedName>
    <definedName name="_Toc116032059" localSheetId="0">'Tab13'!#REF!</definedName>
    <definedName name="_Toc116032060" localSheetId="0">'Tab13'!#REF!</definedName>
    <definedName name="_Toc116032061" localSheetId="0">'Tab13'!#REF!</definedName>
    <definedName name="_Toc116032063" localSheetId="0">'Tab13'!#REF!</definedName>
    <definedName name="_Toc116032064" localSheetId="0">'Tab13'!#REF!</definedName>
    <definedName name="_Toc116032066" localSheetId="0">'Tab13'!#REF!</definedName>
    <definedName name="_Toc116032067" localSheetId="0">'Tab13'!#REF!</definedName>
    <definedName name="_Toc116032068" localSheetId="0">'Tab13'!#REF!</definedName>
    <definedName name="_Toc116037457" localSheetId="0">'Tab13'!$A$1</definedName>
    <definedName name="_Toc116037458" localSheetId="0">'Tab13'!#REF!</definedName>
    <definedName name="_Toc116037459" localSheetId="0">'Tab13'!#REF!</definedName>
    <definedName name="_Toc116051305" localSheetId="0">'Tab13'!#REF!</definedName>
    <definedName name="_Toc116051306" localSheetId="0">'Tab13'!#REF!</definedName>
    <definedName name="_Toc116051307" localSheetId="0">'Tab13'!#REF!</definedName>
    <definedName name="_Toc116051308" localSheetId="0">'Tab13'!#REF!</definedName>
    <definedName name="_Toc116051309" localSheetId="0">'Tab13'!#REF!</definedName>
    <definedName name="_Toc116051310" localSheetId="0">'Tab13'!#REF!</definedName>
    <definedName name="_Toc116051311" localSheetId="0">'Tab13'!#REF!</definedName>
    <definedName name="_Toc116051312" localSheetId="0">'Tab13'!#REF!</definedName>
    <definedName name="_Toc116051313" localSheetId="0">'Tab13'!#REF!</definedName>
    <definedName name="_Toc116051314" localSheetId="0">'Tab13'!#REF!</definedName>
    <definedName name="_Toc116051315" localSheetId="0">'Tab13'!#REF!</definedName>
    <definedName name="_Toc116051316" localSheetId="0">'Tab13'!#REF!</definedName>
    <definedName name="_Toc116051317" localSheetId="0">'Tab13'!#REF!</definedName>
    <definedName name="_Toc116051318" localSheetId="0">'Tab13'!#REF!</definedName>
    <definedName name="_Toc116051319" localSheetId="0">'Tab13'!$F$1</definedName>
    <definedName name="_Toc116051320" localSheetId="0">'Tab13'!#REF!</definedName>
    <definedName name="_Toc116051321" localSheetId="0">'Tab13'!#REF!</definedName>
    <definedName name="_Toc59783496" localSheetId="0">'Tab13'!#REF!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G14" i="3"/>
  <c r="F14" i="3"/>
  <c r="H6" i="3"/>
  <c r="H7" i="3"/>
  <c r="H8" i="3"/>
  <c r="H9" i="3"/>
  <c r="H10" i="3"/>
  <c r="H11" i="3"/>
  <c r="H12" i="3"/>
  <c r="H13" i="3"/>
  <c r="H15" i="3"/>
  <c r="H5" i="3"/>
  <c r="G6" i="3"/>
  <c r="G7" i="3"/>
  <c r="G8" i="3"/>
  <c r="G9" i="3"/>
  <c r="G10" i="3"/>
  <c r="G11" i="3"/>
  <c r="G12" i="3"/>
  <c r="G13" i="3"/>
  <c r="G15" i="3"/>
  <c r="G5" i="3"/>
  <c r="F6" i="3"/>
  <c r="F7" i="3"/>
  <c r="F8" i="3"/>
  <c r="F9" i="3"/>
  <c r="F10" i="3"/>
  <c r="F11" i="3"/>
  <c r="F12" i="3"/>
  <c r="F13" i="3"/>
  <c r="F15" i="3"/>
  <c r="F5" i="3"/>
</calcChain>
</file>

<file path=xl/sharedStrings.xml><?xml version="1.0" encoding="utf-8"?>
<sst xmlns="http://schemas.openxmlformats.org/spreadsheetml/2006/main" count="40" uniqueCount="32">
  <si>
    <t>المجموع</t>
  </si>
  <si>
    <t>Total</t>
  </si>
  <si>
    <t>ذكور</t>
  </si>
  <si>
    <t>Hommes</t>
  </si>
  <si>
    <t>إناث</t>
  </si>
  <si>
    <t>Femmes</t>
  </si>
  <si>
    <t xml:space="preserve">الهيكلة العمرية </t>
  </si>
  <si>
    <t>عدد الأعوان Nombre d’agents</t>
  </si>
  <si>
    <t>التوزيع انسبي Pourcentage (%)</t>
  </si>
  <si>
    <t>أقل من 25 سنة</t>
  </si>
  <si>
    <t>Moins de 25 ans</t>
  </si>
  <si>
    <t>[25 - 29]</t>
  </si>
  <si>
    <t>[29 - 25]</t>
  </si>
  <si>
    <t>[30 - 34]</t>
  </si>
  <si>
    <t>[34 - 30]</t>
  </si>
  <si>
    <t>[35 - 39]</t>
  </si>
  <si>
    <t>[39 - 35]</t>
  </si>
  <si>
    <t>[40 - 44]</t>
  </si>
  <si>
    <t>[44 - 40]</t>
  </si>
  <si>
    <t>[45 - 49]</t>
  </si>
  <si>
    <t>[49 - 45]</t>
  </si>
  <si>
    <t>[50 - 54]</t>
  </si>
  <si>
    <t>[54 - 50]</t>
  </si>
  <si>
    <t>[55 - 59]</t>
  </si>
  <si>
    <t>[59 - 55]</t>
  </si>
  <si>
    <t>60 سنة فما فوق</t>
  </si>
  <si>
    <t xml:space="preserve">Structure par âge </t>
  </si>
  <si>
    <t>60 et plus</t>
  </si>
  <si>
    <t>جدول 13: الأعوان المغادرون حسب العمر والجنس 2022</t>
  </si>
  <si>
    <t>Tableau13 : Les sortants de la fonction publique selon l’âge et le sexe en 2022</t>
  </si>
  <si>
    <t>غر مصرح به</t>
  </si>
  <si>
    <t>Non déclaré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</si>
</sst>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12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.5"/>
      <color rgb="FF000000"/>
      <name val="MS P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1" fillId="2" borderId="0" xfId="1" applyFill="1" applyAlignment="1">
      <alignment horizontal="left"/>
    </xf>
    <xf numFmtId="0" fontId="3" fillId="2" borderId="3" xfId="1" applyFont="1" applyFill="1" applyBorder="1" applyAlignment="1">
      <alignment horizontal="center" vertical="center" readingOrder="2"/>
    </xf>
    <xf numFmtId="0" fontId="3" fillId="2" borderId="3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justify" vertical="center" wrapText="1" readingOrder="2"/>
    </xf>
    <xf numFmtId="164" fontId="6" fillId="2" borderId="3" xfId="1" applyNumberFormat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vertical="center" readingOrder="2"/>
    </xf>
    <xf numFmtId="0" fontId="3" fillId="2" borderId="8" xfId="1" applyFont="1" applyFill="1" applyBorder="1" applyAlignment="1">
      <alignment vertical="center" readingOrder="2"/>
    </xf>
    <xf numFmtId="0" fontId="3" fillId="2" borderId="1" xfId="1" applyFont="1" applyFill="1" applyBorder="1" applyAlignment="1">
      <alignment vertical="center" readingOrder="2"/>
    </xf>
    <xf numFmtId="0" fontId="2" fillId="2" borderId="3" xfId="1" applyFont="1" applyFill="1" applyBorder="1" applyAlignment="1">
      <alignment horizontal="center" vertical="center" readingOrder="2"/>
    </xf>
    <xf numFmtId="0" fontId="2" fillId="2" borderId="3" xfId="1" applyFont="1" applyFill="1" applyBorder="1" applyAlignment="1">
      <alignment horizontal="center" vertical="center" wrapText="1" readingOrder="2"/>
    </xf>
    <xf numFmtId="0" fontId="4" fillId="2" borderId="3" xfId="1" applyFont="1" applyFill="1" applyBorder="1" applyAlignment="1">
      <alignment horizontal="center" vertical="center" wrapText="1" readingOrder="2"/>
    </xf>
    <xf numFmtId="164" fontId="6" fillId="2" borderId="7" xfId="1" applyNumberFormat="1" applyFont="1" applyFill="1" applyBorder="1" applyAlignment="1">
      <alignment horizontal="center" vertical="center" wrapText="1" readingOrder="2"/>
    </xf>
    <xf numFmtId="165" fontId="9" fillId="0" borderId="15" xfId="2" applyNumberFormat="1" applyFont="1" applyBorder="1" applyAlignment="1">
      <alignment vertical="center"/>
    </xf>
    <xf numFmtId="165" fontId="9" fillId="0" borderId="15" xfId="2" applyNumberFormat="1" applyFont="1" applyBorder="1"/>
    <xf numFmtId="165" fontId="10" fillId="0" borderId="15" xfId="2" applyNumberFormat="1" applyFont="1" applyBorder="1" applyAlignment="1">
      <alignment vertical="center"/>
    </xf>
    <xf numFmtId="165" fontId="10" fillId="0" borderId="15" xfId="2" applyNumberFormat="1" applyFont="1" applyBorder="1"/>
    <xf numFmtId="0" fontId="2" fillId="2" borderId="11" xfId="1" applyFont="1" applyFill="1" applyBorder="1" applyAlignment="1">
      <alignment vertical="center" wrapText="1" readingOrder="2"/>
    </xf>
    <xf numFmtId="0" fontId="2" fillId="2" borderId="11" xfId="1" applyFont="1" applyFill="1" applyBorder="1" applyAlignment="1">
      <alignment vertical="center" wrapText="1" readingOrder="1"/>
    </xf>
    <xf numFmtId="0" fontId="11" fillId="2" borderId="16" xfId="1" applyFont="1" applyFill="1" applyBorder="1"/>
    <xf numFmtId="0" fontId="3" fillId="2" borderId="11" xfId="1" applyFont="1" applyFill="1" applyBorder="1" applyAlignment="1">
      <alignment vertical="center" wrapText="1" readingOrder="2"/>
    </xf>
    <xf numFmtId="0" fontId="3" fillId="2" borderId="12" xfId="1" applyFont="1" applyFill="1" applyBorder="1" applyAlignment="1">
      <alignment horizontal="center" vertical="center" readingOrder="2"/>
    </xf>
    <xf numFmtId="0" fontId="3" fillId="2" borderId="12" xfId="1" applyFont="1" applyFill="1" applyBorder="1" applyAlignment="1">
      <alignment horizontal="center" vertical="center" wrapText="1" readingOrder="2"/>
    </xf>
    <xf numFmtId="164" fontId="7" fillId="2" borderId="2" xfId="1" applyNumberFormat="1" applyFont="1" applyFill="1" applyBorder="1" applyAlignment="1">
      <alignment horizontal="center" vertical="center" wrapText="1" readingOrder="2"/>
    </xf>
    <xf numFmtId="164" fontId="7" fillId="2" borderId="1" xfId="1" applyNumberFormat="1" applyFont="1" applyFill="1" applyBorder="1" applyAlignment="1">
      <alignment horizontal="center" vertical="center" wrapText="1" readingOrder="2"/>
    </xf>
    <xf numFmtId="165" fontId="9" fillId="0" borderId="15" xfId="2" applyNumberFormat="1" applyFont="1" applyBorder="1" applyAlignment="1">
      <alignment horizontal="center" vertical="center"/>
    </xf>
    <xf numFmtId="165" fontId="10" fillId="0" borderId="15" xfId="2" applyNumberFormat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right" vertical="center" readingOrder="2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readingOrder="2"/>
    </xf>
    <xf numFmtId="0" fontId="3" fillId="2" borderId="6" xfId="1" applyFont="1" applyFill="1" applyBorder="1" applyAlignment="1">
      <alignment horizontal="center" vertical="center" readingOrder="2"/>
    </xf>
    <xf numFmtId="0" fontId="3" fillId="2" borderId="5" xfId="1" applyFont="1" applyFill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8" xfId="1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5" fillId="2" borderId="9" xfId="1" applyFont="1" applyFill="1" applyBorder="1" applyAlignment="1">
      <alignment horizontal="center" vertical="center" wrapText="1" readingOrder="2"/>
    </xf>
    <xf numFmtId="0" fontId="5" fillId="2" borderId="10" xfId="1" applyFont="1" applyFill="1" applyBorder="1" applyAlignment="1">
      <alignment horizontal="center" vertical="center" wrapText="1" readingOrder="2"/>
    </xf>
    <xf numFmtId="0" fontId="5" fillId="2" borderId="11" xfId="1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readingOrder="2"/>
    </xf>
    <xf numFmtId="0" fontId="3" fillId="2" borderId="13" xfId="1" applyFont="1" applyFill="1" applyBorder="1" applyAlignment="1">
      <alignment horizontal="center" vertical="center" readingOrder="2"/>
    </xf>
    <xf numFmtId="0" fontId="3" fillId="2" borderId="14" xfId="1" applyFont="1" applyFill="1" applyBorder="1" applyAlignment="1">
      <alignment horizontal="center" vertical="center" readingOrder="2"/>
    </xf>
  </cellXfs>
  <cellStyles count="3">
    <cellStyle name="Normal" xfId="0" builtinId="0"/>
    <cellStyle name="Normal 2" xfId="1" xr:uid="{9500CC2A-67C5-4C6F-9091-F5DC9B5C3EE2}"/>
    <cellStyle name="Normal_Feuil1_1" xfId="2" xr:uid="{5C616506-DE7A-4A15-A1D2-02CBF09D5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J15"/>
  <sheetViews>
    <sheetView rightToLeft="1" tabSelected="1" workbookViewId="0">
      <selection activeCell="F1" sqref="F1:J1"/>
    </sheetView>
  </sheetViews>
  <sheetFormatPr baseColWidth="10" defaultColWidth="11.42578125" defaultRowHeight="12" x14ac:dyDescent="0.15"/>
  <cols>
    <col min="1" max="1" width="12.85546875" style="1" bestFit="1" customWidth="1"/>
    <col min="2" max="2" width="8.7109375" style="1" bestFit="1" customWidth="1"/>
    <col min="3" max="3" width="9.5703125" style="1" customWidth="1"/>
    <col min="4" max="4" width="7.5703125" style="1" bestFit="1" customWidth="1"/>
    <col min="5" max="5" width="6.5703125" style="1" bestFit="1" customWidth="1"/>
    <col min="6" max="6" width="10.42578125" style="1" bestFit="1" customWidth="1"/>
    <col min="7" max="7" width="14.28515625" style="1" customWidth="1"/>
    <col min="8" max="8" width="7.5703125" style="1" bestFit="1" customWidth="1"/>
    <col min="9" max="9" width="11.42578125" style="1" bestFit="1" customWidth="1"/>
    <col min="10" max="10" width="19.5703125" style="1" bestFit="1" customWidth="1"/>
    <col min="11" max="16384" width="11.42578125" style="1"/>
  </cols>
  <sheetData>
    <row r="1" spans="1:10" ht="37.5" customHeight="1" thickBot="1" x14ac:dyDescent="0.2">
      <c r="A1" s="27" t="s">
        <v>28</v>
      </c>
      <c r="B1" s="27"/>
      <c r="C1" s="27"/>
      <c r="D1" s="27"/>
      <c r="E1" s="27"/>
      <c r="F1" s="28" t="s">
        <v>29</v>
      </c>
      <c r="G1" s="28"/>
      <c r="H1" s="28"/>
      <c r="I1" s="28"/>
      <c r="J1" s="28"/>
    </row>
    <row r="2" spans="1:10" ht="16.5" customHeight="1" thickBot="1" x14ac:dyDescent="0.2">
      <c r="A2" s="29" t="s">
        <v>6</v>
      </c>
      <c r="B2" s="6" t="s">
        <v>7</v>
      </c>
      <c r="C2" s="7"/>
      <c r="D2" s="8"/>
      <c r="E2" s="4"/>
      <c r="F2" s="32" t="s">
        <v>8</v>
      </c>
      <c r="G2" s="33"/>
      <c r="H2" s="33"/>
      <c r="I2" s="34"/>
      <c r="J2" s="35" t="s">
        <v>26</v>
      </c>
    </row>
    <row r="3" spans="1:10" ht="16.5" thickBot="1" x14ac:dyDescent="0.2">
      <c r="A3" s="30"/>
      <c r="B3" s="2" t="s">
        <v>2</v>
      </c>
      <c r="C3" s="3" t="s">
        <v>4</v>
      </c>
      <c r="D3" s="38" t="s">
        <v>0</v>
      </c>
      <c r="E3" s="39"/>
      <c r="F3" s="3" t="s">
        <v>2</v>
      </c>
      <c r="G3" s="3" t="s">
        <v>4</v>
      </c>
      <c r="H3" s="32" t="s">
        <v>0</v>
      </c>
      <c r="I3" s="34"/>
      <c r="J3" s="36"/>
    </row>
    <row r="4" spans="1:10" ht="16.5" thickBot="1" x14ac:dyDescent="0.2">
      <c r="A4" s="31"/>
      <c r="B4" s="21" t="s">
        <v>3</v>
      </c>
      <c r="C4" s="22" t="s">
        <v>5</v>
      </c>
      <c r="D4" s="40" t="s">
        <v>1</v>
      </c>
      <c r="E4" s="41"/>
      <c r="F4" s="3" t="s">
        <v>3</v>
      </c>
      <c r="G4" s="3" t="s">
        <v>5</v>
      </c>
      <c r="H4" s="32" t="s">
        <v>1</v>
      </c>
      <c r="I4" s="34"/>
      <c r="J4" s="37"/>
    </row>
    <row r="5" spans="1:10" ht="16.5" thickBot="1" x14ac:dyDescent="0.25">
      <c r="A5" s="9" t="s">
        <v>9</v>
      </c>
      <c r="B5" s="13">
        <v>255</v>
      </c>
      <c r="C5" s="14">
        <v>340</v>
      </c>
      <c r="D5" s="25">
        <v>595</v>
      </c>
      <c r="E5" s="25"/>
      <c r="F5" s="12">
        <f>(B5/$B$15)*100</f>
        <v>1.4606484133348607</v>
      </c>
      <c r="G5" s="5">
        <f>(C5/$C$15)*100</f>
        <v>3.1391376604191676</v>
      </c>
      <c r="H5" s="23">
        <f>(D5/$D$15)*100</f>
        <v>2.1032910318498352</v>
      </c>
      <c r="I5" s="24"/>
      <c r="J5" s="17" t="s">
        <v>10</v>
      </c>
    </row>
    <row r="6" spans="1:10" ht="16.5" thickBot="1" x14ac:dyDescent="0.25">
      <c r="A6" s="10" t="s">
        <v>11</v>
      </c>
      <c r="B6" s="13">
        <v>1273</v>
      </c>
      <c r="C6" s="14">
        <v>1182</v>
      </c>
      <c r="D6" s="25">
        <v>2455</v>
      </c>
      <c r="E6" s="25">
        <v>2455</v>
      </c>
      <c r="F6" s="12">
        <f t="shared" ref="F6:F15" si="0">(B6/$B$15)*100</f>
        <v>7.291786000687364</v>
      </c>
      <c r="G6" s="5">
        <f t="shared" ref="G6:G15" si="1">(C6/$C$15)*100</f>
        <v>10.913119748868986</v>
      </c>
      <c r="H6" s="23">
        <f t="shared" ref="H6:H15" si="2">(D6/$D$15)*100</f>
        <v>8.6782848456997428</v>
      </c>
      <c r="I6" s="24"/>
      <c r="J6" s="17" t="s">
        <v>12</v>
      </c>
    </row>
    <row r="7" spans="1:10" ht="16.5" thickBot="1" x14ac:dyDescent="0.25">
      <c r="A7" s="10" t="s">
        <v>13</v>
      </c>
      <c r="B7" s="13">
        <v>1253</v>
      </c>
      <c r="C7" s="14">
        <v>1301</v>
      </c>
      <c r="D7" s="25">
        <v>2554</v>
      </c>
      <c r="E7" s="25">
        <v>2554</v>
      </c>
      <c r="F7" s="12">
        <f t="shared" si="0"/>
        <v>7.177225340817964</v>
      </c>
      <c r="G7" s="5">
        <f t="shared" si="1"/>
        <v>12.011817930015695</v>
      </c>
      <c r="H7" s="23">
        <f t="shared" si="2"/>
        <v>9.0282441938562688</v>
      </c>
      <c r="I7" s="24"/>
      <c r="J7" s="17" t="s">
        <v>14</v>
      </c>
    </row>
    <row r="8" spans="1:10" ht="16.5" thickBot="1" x14ac:dyDescent="0.25">
      <c r="A8" s="10" t="s">
        <v>15</v>
      </c>
      <c r="B8" s="13">
        <v>1110</v>
      </c>
      <c r="C8" s="14">
        <v>967</v>
      </c>
      <c r="D8" s="25">
        <v>2077</v>
      </c>
      <c r="E8" s="25">
        <v>2077</v>
      </c>
      <c r="F8" s="12">
        <f t="shared" si="0"/>
        <v>6.3581166227517469</v>
      </c>
      <c r="G8" s="5">
        <f t="shared" si="1"/>
        <v>8.9280768165451025</v>
      </c>
      <c r="H8" s="23">
        <f t="shared" si="2"/>
        <v>7.342076425465728</v>
      </c>
      <c r="I8" s="24"/>
      <c r="J8" s="17" t="s">
        <v>16</v>
      </c>
    </row>
    <row r="9" spans="1:10" ht="16.5" thickBot="1" x14ac:dyDescent="0.25">
      <c r="A9" s="10" t="s">
        <v>17</v>
      </c>
      <c r="B9" s="13">
        <v>1102</v>
      </c>
      <c r="C9" s="14">
        <v>809</v>
      </c>
      <c r="D9" s="25">
        <v>1911</v>
      </c>
      <c r="E9" s="25">
        <v>1911</v>
      </c>
      <c r="F9" s="12">
        <f t="shared" si="0"/>
        <v>6.3122923588039868</v>
      </c>
      <c r="G9" s="5">
        <f t="shared" si="1"/>
        <v>7.4693010802326656</v>
      </c>
      <c r="H9" s="23">
        <f t="shared" si="2"/>
        <v>6.7552759022941782</v>
      </c>
      <c r="I9" s="24"/>
      <c r="J9" s="17" t="s">
        <v>18</v>
      </c>
    </row>
    <row r="10" spans="1:10" ht="16.5" thickBot="1" x14ac:dyDescent="0.25">
      <c r="A10" s="10" t="s">
        <v>19</v>
      </c>
      <c r="B10" s="13">
        <v>1429</v>
      </c>
      <c r="C10" s="14">
        <v>621</v>
      </c>
      <c r="D10" s="25">
        <v>2050</v>
      </c>
      <c r="E10" s="25">
        <v>2050</v>
      </c>
      <c r="F10" s="12">
        <f t="shared" si="0"/>
        <v>8.1853591476686898</v>
      </c>
      <c r="G10" s="5">
        <f t="shared" si="1"/>
        <v>5.7335426091773609</v>
      </c>
      <c r="H10" s="23">
        <f t="shared" si="2"/>
        <v>7.2466329668775851</v>
      </c>
      <c r="I10" s="24"/>
      <c r="J10" s="17" t="s">
        <v>20</v>
      </c>
    </row>
    <row r="11" spans="1:10" ht="16.5" thickBot="1" x14ac:dyDescent="0.25">
      <c r="A11" s="10" t="s">
        <v>21</v>
      </c>
      <c r="B11" s="13">
        <v>1606</v>
      </c>
      <c r="C11" s="14">
        <v>592</v>
      </c>
      <c r="D11" s="25">
        <v>2198</v>
      </c>
      <c r="E11" s="25">
        <v>2198</v>
      </c>
      <c r="F11" s="12">
        <f t="shared" si="0"/>
        <v>9.1992209875128879</v>
      </c>
      <c r="G11" s="5">
        <f t="shared" si="1"/>
        <v>5.465792632259256</v>
      </c>
      <c r="H11" s="23">
        <f t="shared" si="2"/>
        <v>7.7698045176570405</v>
      </c>
      <c r="I11" s="24"/>
      <c r="J11" s="17" t="s">
        <v>22</v>
      </c>
    </row>
    <row r="12" spans="1:10" ht="16.5" thickBot="1" x14ac:dyDescent="0.25">
      <c r="A12" s="10" t="s">
        <v>23</v>
      </c>
      <c r="B12" s="13">
        <v>5773</v>
      </c>
      <c r="C12" s="14">
        <v>3166</v>
      </c>
      <c r="D12" s="25">
        <v>8939</v>
      </c>
      <c r="E12" s="25">
        <v>8939</v>
      </c>
      <c r="F12" s="12">
        <f t="shared" si="0"/>
        <v>33.067934471302557</v>
      </c>
      <c r="G12" s="5">
        <f t="shared" si="1"/>
        <v>29.2309112731973</v>
      </c>
      <c r="H12" s="23">
        <f t="shared" si="2"/>
        <v>31.598854678496942</v>
      </c>
      <c r="I12" s="24"/>
      <c r="J12" s="17" t="s">
        <v>24</v>
      </c>
    </row>
    <row r="13" spans="1:10" ht="16.5" thickBot="1" x14ac:dyDescent="0.25">
      <c r="A13" s="11" t="s">
        <v>25</v>
      </c>
      <c r="B13" s="13">
        <v>3657</v>
      </c>
      <c r="C13" s="14">
        <v>1853</v>
      </c>
      <c r="D13" s="25">
        <v>5510</v>
      </c>
      <c r="E13" s="25">
        <v>5510</v>
      </c>
      <c r="F13" s="12">
        <f>(B13/$B$15)*100</f>
        <v>20.947416657119945</v>
      </c>
      <c r="G13" s="5">
        <f>(C13/$C$15)*100</f>
        <v>17.108300249284461</v>
      </c>
      <c r="H13" s="23">
        <f>(D13/$D$15)*100</f>
        <v>19.477535437802679</v>
      </c>
      <c r="I13" s="24"/>
      <c r="J13" s="18" t="s">
        <v>27</v>
      </c>
    </row>
    <row r="14" spans="1:10" ht="16.5" thickBot="1" x14ac:dyDescent="0.25">
      <c r="A14" s="11" t="s">
        <v>30</v>
      </c>
      <c r="B14" s="14">
        <v>981</v>
      </c>
      <c r="C14" s="14">
        <v>48</v>
      </c>
      <c r="D14" s="25">
        <v>1029</v>
      </c>
      <c r="E14" s="25"/>
      <c r="F14" s="12">
        <f>(B14/$B$15)*100</f>
        <v>5.6192003665941117</v>
      </c>
      <c r="G14" s="5">
        <f>(C14/$C$15)*100</f>
        <v>0.4431723755885883</v>
      </c>
      <c r="H14" s="23">
        <f>(D14/$D$15)*100</f>
        <v>3.6374562550814802</v>
      </c>
      <c r="I14" s="24"/>
      <c r="J14" s="19" t="s">
        <v>31</v>
      </c>
    </row>
    <row r="15" spans="1:10" ht="16.5" thickBot="1" x14ac:dyDescent="0.25">
      <c r="A15" s="10" t="s">
        <v>0</v>
      </c>
      <c r="B15" s="15">
        <v>17458</v>
      </c>
      <c r="C15" s="16">
        <v>10831</v>
      </c>
      <c r="D15" s="26">
        <v>28289</v>
      </c>
      <c r="E15" s="26">
        <v>28289</v>
      </c>
      <c r="F15" s="12">
        <f t="shared" si="0"/>
        <v>100</v>
      </c>
      <c r="G15" s="5">
        <f t="shared" si="1"/>
        <v>100</v>
      </c>
      <c r="H15" s="23">
        <f t="shared" si="2"/>
        <v>100</v>
      </c>
      <c r="I15" s="24"/>
      <c r="J15" s="20" t="s">
        <v>1</v>
      </c>
    </row>
  </sheetData>
  <mergeCells count="31">
    <mergeCell ref="D5:E5"/>
    <mergeCell ref="D6:E6"/>
    <mergeCell ref="D7:E7"/>
    <mergeCell ref="D8:E8"/>
    <mergeCell ref="D9:E9"/>
    <mergeCell ref="A1:E1"/>
    <mergeCell ref="F1:J1"/>
    <mergeCell ref="A2:A4"/>
    <mergeCell ref="F2:I2"/>
    <mergeCell ref="J2:J4"/>
    <mergeCell ref="D3:E3"/>
    <mergeCell ref="D4:E4"/>
    <mergeCell ref="H3:I3"/>
    <mergeCell ref="H4:I4"/>
    <mergeCell ref="D10:E10"/>
    <mergeCell ref="D11:E11"/>
    <mergeCell ref="D12:E12"/>
    <mergeCell ref="D13:E13"/>
    <mergeCell ref="D15:E15"/>
    <mergeCell ref="D14:E1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5:I15"/>
    <mergeCell ref="H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Tab13</vt:lpstr>
      <vt:lpstr>'Tab13'!_Toc116037457</vt:lpstr>
      <vt:lpstr>'Tab13'!_Toc116051319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2023-10-31T09:07:52Z</dcterms:modified>
</cp:coreProperties>
</file>