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NI\DATA\autres\Liens tab (+2021)\"/>
    </mc:Choice>
  </mc:AlternateContent>
  <xr:revisionPtr revIDLastSave="0" documentId="13_ncr:1_{4AEE9FBA-C4ED-47DF-84DE-841EDD9705FE}" xr6:coauthVersionLast="47" xr6:coauthVersionMax="47" xr10:uidLastSave="{00000000-0000-0000-0000-000000000000}"/>
  <bookViews>
    <workbookView xWindow="-110" yWindow="-110" windowWidth="19420" windowHeight="10300" activeTab="9" xr2:uid="{00000000-000D-0000-FFFF-FFFF00000000}"/>
  </bookViews>
  <sheets>
    <sheet name="Tab1" sheetId="1" r:id="rId1"/>
    <sheet name="Tab2" sheetId="2" r:id="rId2"/>
    <sheet name="Tab3" sheetId="3" r:id="rId3"/>
    <sheet name="Tab4" sheetId="4" r:id="rId4"/>
    <sheet name="Tab5" sheetId="17" r:id="rId5"/>
    <sheet name="Tab6" sheetId="18" r:id="rId6"/>
    <sheet name="Tab7" sheetId="16" r:id="rId7"/>
    <sheet name="Tab8" sheetId="8" r:id="rId8"/>
    <sheet name="Tab9" sheetId="14" r:id="rId9"/>
    <sheet name="Tab10" sheetId="9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6" i="3"/>
  <c r="B6" i="4"/>
</calcChain>
</file>

<file path=xl/sharedStrings.xml><?xml version="1.0" encoding="utf-8"?>
<sst xmlns="http://schemas.openxmlformats.org/spreadsheetml/2006/main" count="491" uniqueCount="170">
  <si>
    <t/>
  </si>
  <si>
    <t>Femme</t>
  </si>
  <si>
    <t>Homme</t>
  </si>
  <si>
    <t>Ensemble</t>
  </si>
  <si>
    <t>[25-29]</t>
  </si>
  <si>
    <t>[30-34]</t>
  </si>
  <si>
    <t>[35-39]</t>
  </si>
  <si>
    <t>[40-44]</t>
  </si>
  <si>
    <t>[45-49]</t>
  </si>
  <si>
    <t>[50-54]</t>
  </si>
  <si>
    <t>[55-59]</t>
  </si>
  <si>
    <t>Celibataire</t>
  </si>
  <si>
    <t>Divorc</t>
  </si>
  <si>
    <t>Marie</t>
  </si>
  <si>
    <t>Veuf</t>
  </si>
  <si>
    <t>Autres</t>
  </si>
  <si>
    <t>Categorie A1</t>
  </si>
  <si>
    <t>Categorie A2</t>
  </si>
  <si>
    <t>Categorie A3</t>
  </si>
  <si>
    <t>Categorie B</t>
  </si>
  <si>
    <t>Categorie C</t>
  </si>
  <si>
    <t>Categorie D</t>
  </si>
  <si>
    <t>Unit・1</t>
  </si>
  <si>
    <t>Unit・2</t>
  </si>
  <si>
    <t>Unit・3</t>
  </si>
  <si>
    <t>رئاسة الحكومة</t>
  </si>
  <si>
    <t>وزارة الدفاع</t>
  </si>
  <si>
    <t>وزارة الداخلية</t>
  </si>
  <si>
    <t>وزارة العدل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</si>
  <si>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</si>
  <si>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</si>
  <si>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</si>
  <si>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</si>
  <si>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</si>
  <si>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</si>
  <si>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</si>
  <si>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</si>
  <si>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الجماعت المحلية</t>
  </si>
  <si>
    <t>هياكل أخرى</t>
  </si>
  <si>
    <t>المجموع</t>
  </si>
  <si>
    <t>ذكور</t>
  </si>
  <si>
    <t>إناث</t>
  </si>
  <si>
    <t>الوزارة أو الهيكل</t>
  </si>
  <si>
    <t>Ministère ou établissement</t>
  </si>
  <si>
    <t>Ministere de la Defense Nationale</t>
  </si>
  <si>
    <t>Ministere de l'Interieur</t>
  </si>
  <si>
    <t>Ministere de la justice</t>
  </si>
  <si>
    <t>Ministere des finances</t>
  </si>
  <si>
    <t>Ministere des Affaires de la Jeunesse et des Sports</t>
  </si>
  <si>
    <t>Ministere de la Sante</t>
  </si>
  <si>
    <t>Ministere de l'Education</t>
  </si>
  <si>
    <t>Ministere des Affaires Sociales</t>
  </si>
  <si>
    <t>Communes</t>
  </si>
  <si>
    <t>Autres eablissements</t>
  </si>
  <si>
    <t>Preidence du Gouvernement</t>
  </si>
  <si>
    <t>Ministere de l'Agriculture</t>
  </si>
  <si>
    <t>Ministere de l'Equipement</t>
  </si>
  <si>
    <t>Ministere de l'Enseignement Sup.</t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</si>
  <si>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</si>
  <si>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</si>
  <si>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</si>
  <si>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</si>
  <si>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</si>
  <si>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</si>
  <si>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</si>
  <si>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</si>
  <si>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</si>
  <si>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Nombre   العدد</t>
  </si>
  <si>
    <t>Pourcentage النسبة</t>
  </si>
  <si>
    <t>moins de 25 ans</t>
  </si>
  <si>
    <t>60 ans et plus</t>
  </si>
  <si>
    <t>Total</t>
  </si>
  <si>
    <t>Structure d'âge</t>
  </si>
  <si>
    <t>الهيكلة العمرية</t>
  </si>
  <si>
    <t>أعزب</t>
  </si>
  <si>
    <t>متزوّج</t>
  </si>
  <si>
    <t>أرمل</t>
  </si>
  <si>
    <t>مطلّق</t>
  </si>
  <si>
    <t>غير مصرّح به</t>
  </si>
  <si>
    <t>Non déclaré</t>
  </si>
  <si>
    <t>Situation familiale</t>
  </si>
  <si>
    <t>الحالة العائلية</t>
  </si>
  <si>
    <t>Total des fonctionnaires</t>
  </si>
  <si>
    <t>Total des ouvrieers</t>
  </si>
  <si>
    <t>الصّنف الفرعي أ1</t>
  </si>
  <si>
    <t>الصّنف الفرعي أ2</t>
  </si>
  <si>
    <t>الصّنف الفرعي أ3</t>
  </si>
  <si>
    <t>الصّنف ب</t>
  </si>
  <si>
    <t>الصّنف ج</t>
  </si>
  <si>
    <t>الصّنف د</t>
  </si>
  <si>
    <t>مجموع الموظفين</t>
  </si>
  <si>
    <t>الوحدة الأولى</t>
  </si>
  <si>
    <t>الوحدة الثانية</t>
  </si>
  <si>
    <t>الوحدة الثالثة</t>
  </si>
  <si>
    <t>مجموع العملة</t>
  </si>
  <si>
    <t>حالة أخرى</t>
  </si>
  <si>
    <t>Catégorie</t>
  </si>
  <si>
    <t>الصنف</t>
  </si>
  <si>
    <t>Total des ouvriers</t>
  </si>
  <si>
    <t>Tableau7: La distribution des agents de la fonction publique selon le ministère ou l'établissement et la catégorie</t>
  </si>
  <si>
    <t>الصّنف  أ1</t>
  </si>
  <si>
    <t>الصّنف  أ2</t>
  </si>
  <si>
    <t>الصّنف  أ3</t>
  </si>
  <si>
    <t>الوحدة1</t>
  </si>
  <si>
    <t>الوحدة2</t>
  </si>
  <si>
    <t>الوحدة3</t>
  </si>
  <si>
    <t>حالات أخرى</t>
  </si>
  <si>
    <t>الصّنف</t>
  </si>
  <si>
    <t>أقلّ من 25 سنة</t>
  </si>
  <si>
    <t>Catégorie A1</t>
  </si>
  <si>
    <t>Catégorie A2</t>
  </si>
  <si>
    <t>Catégorie A3</t>
  </si>
  <si>
    <t>Catégorie B</t>
  </si>
  <si>
    <t>Catégorie C</t>
  </si>
  <si>
    <t>Catégorie D</t>
  </si>
  <si>
    <t>مجموع الجنسين</t>
  </si>
  <si>
    <r>
      <t>Tableau</t>
    </r>
    <r>
      <rPr>
        <b/>
        <sz val="11"/>
        <color rgb="FF000000"/>
        <rFont val="Times New Roman"/>
        <family val="1"/>
      </rPr>
      <t>5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</si>
  <si>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5: توزيع أعوان الوظيفة العمومية حسب الوزارة أو الهيكل والصنف</t>
  </si>
  <si>
    <t>الصّنف أ3</t>
  </si>
  <si>
    <t>الصّنف أ2</t>
  </si>
  <si>
    <t>الصّنف أ1</t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</si>
  <si>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1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</si>
  <si>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2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</si>
  <si>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3</t>
    </r>
  </si>
  <si>
    <t>D</t>
  </si>
  <si>
    <t>C</t>
  </si>
  <si>
    <t>B</t>
  </si>
  <si>
    <t>A3</t>
  </si>
  <si>
    <t>A2</t>
  </si>
  <si>
    <t>A1</t>
  </si>
  <si>
    <t>Présidence du Gouvernement</t>
  </si>
  <si>
    <t>Ministère de la Défense Nationale</t>
  </si>
  <si>
    <t>Ministère de l'Intérieur</t>
  </si>
  <si>
    <t>Ministère de la justice</t>
  </si>
  <si>
    <t>Ministère des finances</t>
  </si>
  <si>
    <t>Ministère de l'Agriculture</t>
  </si>
  <si>
    <t>Ministère de l'Equipement</t>
  </si>
  <si>
    <t>Ministère des Affaires de la Jeunesse et des Sports</t>
  </si>
  <si>
    <t>Ministère de la Sante</t>
  </si>
  <si>
    <t>Ministère de l'Education</t>
  </si>
  <si>
    <t>Ministère de l'Enseignement Sup,</t>
  </si>
  <si>
    <t>Ministère des Affaires Sociales</t>
  </si>
  <si>
    <t>Autres établissements</t>
  </si>
  <si>
    <t>Hommes</t>
  </si>
  <si>
    <r>
      <t>Tableau</t>
    </r>
    <r>
      <rPr>
        <b/>
        <sz val="11"/>
        <color rgb="FF000000"/>
        <rFont val="Times New Roman"/>
        <family val="1"/>
      </rPr>
      <t>6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</si>
  <si>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6: توزيع أعوان الوظيفة العمومية حسب الوزارة أو الهيكل والصنف</t>
  </si>
  <si>
    <t>Femmes</t>
  </si>
  <si>
    <t>جدول 7: توزيع أعوان الوظيفة العمومية حسب الوزارة أو الهيكل والصنف</t>
  </si>
  <si>
    <t>Collectivités locales</t>
  </si>
  <si>
    <t>Collectivité locales</t>
  </si>
  <si>
    <t>.</t>
  </si>
  <si>
    <t>Unité 1</t>
  </si>
  <si>
    <t>Unité 2</t>
  </si>
  <si>
    <t>Unité 3</t>
  </si>
  <si>
    <t xml:space="preserve"> ذكور</t>
  </si>
  <si>
    <t>Total des deux sexex</t>
  </si>
  <si>
    <t>Tableau 1: La distribution des agents de la fonction publique selon le ministere ou l'etablissement et le sexe en 2011</t>
  </si>
  <si>
    <t>جدول 1:توزيع   أعوان الوظيفة العمومية حسب الوزارة أو الهيكل و الجنس سنة 2011</t>
  </si>
  <si>
    <t>Tableau 2: La distribution des agents de la fonction publique selon la structure d'age et le sexe en 2011</t>
  </si>
  <si>
    <t>جدول 2: توزيع  أعوان الوظيفة العمومية حسب الهيكلة العمرية و الجنس سنة 2011</t>
  </si>
  <si>
    <t>Tableau 3: La distribution des agents de la fonction publique selon la situation familiale et le sexe en 2011</t>
  </si>
  <si>
    <t>جدول 3:توزيع  أعوان الوظيفة العمومية حسب الحالة العائلية و الجنس سنة 2011</t>
  </si>
  <si>
    <t>Tableau 4: : La distribution des agents de la fonction publique selon la catégorie et le sexe en 2011</t>
  </si>
  <si>
    <t>جدول 4:توزيع  أعوان الوظيفة العمومية حسب الصنف والجنس سنة 2011</t>
  </si>
  <si>
    <t>Tableau 8: La distribution des agents de la fonction publique selon la catégorie et la structure d'age en 2011</t>
  </si>
  <si>
    <t>جدول 8: توزيع أعوان الوظيفة العمومية حسب الصنف والفئة العمرية سنة 2011</t>
  </si>
  <si>
    <t>Tableau 9: La distribution des agents de la fonction publique selon la categorie et la structure d'age (%) en 2011</t>
  </si>
  <si>
    <t>جدول 9: توزيع أعوان الوظيفة العمومية حسب الصنف والفئة العمرية (%) سنة 2011</t>
  </si>
  <si>
    <t>جدول 10: توزيع أعوان الوظيفة العمومية حسب الهيكل والفئة العمرية سنة 2011</t>
  </si>
  <si>
    <t>Tableau 10: La distribution des agents de la fonction publique selon le ministère ou l'établissement et la structure d'âge en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</si>
</sst>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0"/>
    <numFmt numFmtId="165" formatCode="###########0"/>
    <numFmt numFmtId="166" formatCode="######0"/>
    <numFmt numFmtId="167" formatCode="##########0"/>
    <numFmt numFmtId="168" formatCode="0.0"/>
  </numFmts>
  <fonts count="50">
    <font>
      <sz val="9.5"/>
      <color rgb="FF000000"/>
      <name val="MS PGothic"/>
    </font>
    <font>
      <sz val="11"/>
      <color theme="1"/>
      <name val="Courier New"/>
      <family val="2"/>
      <scheme val="minor"/>
    </font>
    <font>
      <b/>
      <sz val="12"/>
      <color rgb="FF112277"/>
      <name val="MS PGothic"/>
      <family val="2"/>
    </font>
    <font>
      <b/>
      <sz val="9.5"/>
      <color rgb="FF112277"/>
      <name val="MS PGothic"/>
      <family val="2"/>
    </font>
    <font>
      <sz val="11"/>
      <color rgb="FF00000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9.5"/>
      <color rgb="FF000000"/>
      <name val="MS PGothic"/>
      <family val="2"/>
    </font>
    <font>
      <b/>
      <sz val="9.5"/>
      <color rgb="FF112277"/>
      <name val="MS PGothic"/>
      <family val="2"/>
    </font>
    <font>
      <b/>
      <sz val="9.5"/>
      <color rgb="FF000000"/>
      <name val="MS PGothic"/>
      <family val="2"/>
    </font>
    <font>
      <b/>
      <sz val="9.5"/>
      <color theme="1"/>
      <name val="MS PGothic"/>
      <family val="2"/>
    </font>
    <font>
      <b/>
      <sz val="12"/>
      <name val="Times New Roman"/>
      <family val="1"/>
    </font>
    <font>
      <b/>
      <sz val="10"/>
      <name val="Sakkal Majalla"/>
    </font>
    <font>
      <b/>
      <sz val="12"/>
      <name val="Sakkal Majalla"/>
    </font>
    <font>
      <sz val="9.5"/>
      <color rgb="FF000000"/>
      <name val="MS PGothic"/>
      <family val="2"/>
    </font>
    <font>
      <b/>
      <sz val="16"/>
      <name val="Sakkal Majalla"/>
    </font>
    <font>
      <b/>
      <sz val="12"/>
      <color rgb="FF000000"/>
      <name val="MS PGothic"/>
      <family val="2"/>
      <charset val="178"/>
    </font>
    <font>
      <b/>
      <sz val="12"/>
      <color rgb="FF000000"/>
      <name val="Arial"/>
      <family val="2"/>
      <charset val="178"/>
    </font>
    <font>
      <b/>
      <sz val="11"/>
      <color rgb="FF000000"/>
      <name val="MS PGothic"/>
      <family val="2"/>
    </font>
    <font>
      <b/>
      <sz val="10"/>
      <name val="Times New Roman"/>
      <family val="1"/>
    </font>
    <font>
      <sz val="9.5"/>
      <name val="Times New Roman"/>
      <family val="1"/>
      <charset val="178"/>
    </font>
    <font>
      <sz val="9.5"/>
      <name val="MS PGothic"/>
      <family val="2"/>
      <charset val="178"/>
    </font>
    <font>
      <b/>
      <sz val="9.5"/>
      <name val="Times New Roman"/>
      <family val="1"/>
      <charset val="178"/>
    </font>
    <font>
      <b/>
      <sz val="9.5"/>
      <name val="MS PGothic"/>
      <family val="2"/>
      <charset val="178"/>
    </font>
    <font>
      <sz val="9.5"/>
      <name val="MS PGothic"/>
      <family val="2"/>
    </font>
    <font>
      <b/>
      <sz val="12"/>
      <name val="MS PGothic"/>
      <family val="2"/>
      <charset val="178"/>
    </font>
    <font>
      <sz val="12"/>
      <name val="Times New Roman"/>
      <family val="1"/>
      <charset val="178"/>
    </font>
    <font>
      <b/>
      <sz val="12"/>
      <name val="MS PGothic"/>
      <family val="2"/>
    </font>
    <font>
      <b/>
      <sz val="9.5"/>
      <name val="MS PGothic"/>
      <family val="2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12"/>
      <name val="Times New Roman"/>
      <family val="1"/>
    </font>
    <font>
      <sz val="16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medium">
        <color indexed="64"/>
      </right>
      <top/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/>
      <right/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B0B7BB"/>
      </right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000000"/>
      </bottom>
      <diagonal/>
    </border>
    <border>
      <left style="medium">
        <color theme="0" tint="-0.24994659260841701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/>
      <right style="medium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/>
      <diagonal/>
    </border>
    <border>
      <left style="thin">
        <color rgb="FFC1C1C1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1C1C1"/>
      </right>
      <top style="thin">
        <color indexed="64"/>
      </top>
      <bottom/>
      <diagonal/>
    </border>
    <border>
      <left style="thin">
        <color rgb="FFC1C1C1"/>
      </left>
      <right/>
      <top style="thin">
        <color indexed="64"/>
      </top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3"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vertical="center" wrapText="1" readingOrder="2"/>
    </xf>
    <xf numFmtId="0" fontId="22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31" fillId="0" borderId="0" xfId="0" applyFont="1"/>
    <xf numFmtId="0" fontId="2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24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37" fillId="2" borderId="0" xfId="0" applyFont="1" applyFill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readingOrder="2"/>
    </xf>
    <xf numFmtId="0" fontId="44" fillId="2" borderId="15" xfId="0" applyFont="1" applyFill="1" applyBorder="1" applyAlignment="1">
      <alignment horizontal="justify" vertical="center" wrapText="1" readingOrder="2"/>
    </xf>
    <xf numFmtId="0" fontId="44" fillId="2" borderId="16" xfId="0" applyFont="1" applyFill="1" applyBorder="1" applyAlignment="1">
      <alignment horizontal="justify" vertical="center" wrapText="1" readingOrder="2"/>
    </xf>
    <xf numFmtId="0" fontId="10" fillId="2" borderId="16" xfId="0" applyFont="1" applyFill="1" applyBorder="1" applyAlignment="1">
      <alignment horizontal="right" vertical="center"/>
    </xf>
    <xf numFmtId="0" fontId="38" fillId="2" borderId="0" xfId="0" applyFont="1" applyFill="1" applyAlignment="1">
      <alignment horizontal="justify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right" vertical="center"/>
    </xf>
    <xf numFmtId="0" fontId="43" fillId="2" borderId="11" xfId="0" applyFont="1" applyFill="1" applyBorder="1" applyAlignment="1">
      <alignment horizontal="right" vertical="center"/>
    </xf>
    <xf numFmtId="0" fontId="43" fillId="2" borderId="2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 readingOrder="2"/>
    </xf>
    <xf numFmtId="0" fontId="4" fillId="0" borderId="42" xfId="0" applyFont="1" applyBorder="1" applyAlignment="1">
      <alignment horizontal="right" vertical="center" readingOrder="2"/>
    </xf>
    <xf numFmtId="0" fontId="8" fillId="0" borderId="40" xfId="0" applyFont="1" applyBorder="1" applyAlignment="1">
      <alignment horizontal="left" vertical="top"/>
    </xf>
    <xf numFmtId="165" fontId="9" fillId="0" borderId="38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41" xfId="0" applyFont="1" applyBorder="1" applyAlignment="1">
      <alignment horizontal="left" vertical="top"/>
    </xf>
    <xf numFmtId="165" fontId="9" fillId="0" borderId="39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44" xfId="0" applyFont="1" applyBorder="1" applyAlignment="1">
      <alignment horizontal="left" vertical="top"/>
    </xf>
    <xf numFmtId="165" fontId="9" fillId="0" borderId="45" xfId="0" applyNumberFormat="1" applyFont="1" applyBorder="1" applyAlignment="1">
      <alignment horizontal="right"/>
    </xf>
    <xf numFmtId="165" fontId="9" fillId="0" borderId="46" xfId="0" applyNumberFormat="1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26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24" fillId="0" borderId="60" xfId="0" applyFont="1" applyBorder="1" applyAlignment="1">
      <alignment horizontal="center"/>
    </xf>
    <xf numFmtId="0" fontId="24" fillId="0" borderId="60" xfId="0" applyFont="1" applyBorder="1"/>
    <xf numFmtId="0" fontId="24" fillId="0" borderId="4" xfId="0" applyFont="1" applyBorder="1"/>
    <xf numFmtId="166" fontId="8" fillId="0" borderId="61" xfId="0" applyNumberFormat="1" applyFont="1" applyBorder="1" applyAlignment="1">
      <alignment horizontal="left" vertical="top"/>
    </xf>
    <xf numFmtId="166" fontId="8" fillId="0" borderId="41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right" vertical="center" readingOrder="2"/>
    </xf>
    <xf numFmtId="166" fontId="8" fillId="0" borderId="4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60" xfId="0" applyFont="1" applyBorder="1" applyAlignment="1">
      <alignment horizontal="right"/>
    </xf>
    <xf numFmtId="167" fontId="26" fillId="0" borderId="61" xfId="0" applyNumberFormat="1" applyFont="1" applyBorder="1" applyAlignment="1">
      <alignment horizontal="left" vertical="top"/>
    </xf>
    <xf numFmtId="167" fontId="26" fillId="0" borderId="41" xfId="0" applyNumberFormat="1" applyFont="1" applyBorder="1" applyAlignment="1">
      <alignment horizontal="left" vertical="top"/>
    </xf>
    <xf numFmtId="0" fontId="24" fillId="0" borderId="51" xfId="0" applyFont="1" applyBorder="1" applyAlignment="1">
      <alignment horizontal="center"/>
    </xf>
    <xf numFmtId="0" fontId="33" fillId="0" borderId="42" xfId="0" applyFont="1" applyBorder="1" applyAlignment="1">
      <alignment horizontal="right" vertical="center" wrapText="1" readingOrder="2"/>
    </xf>
    <xf numFmtId="0" fontId="34" fillId="0" borderId="42" xfId="0" applyFont="1" applyBorder="1" applyAlignment="1">
      <alignment horizontal="left" vertical="center" wrapText="1"/>
    </xf>
    <xf numFmtId="165" fontId="32" fillId="0" borderId="61" xfId="0" applyNumberFormat="1" applyFont="1" applyBorder="1" applyAlignment="1">
      <alignment horizontal="left" vertical="top"/>
    </xf>
    <xf numFmtId="165" fontId="32" fillId="0" borderId="41" xfId="0" applyNumberFormat="1" applyFont="1" applyBorder="1" applyAlignment="1">
      <alignment horizontal="left" vertical="top"/>
    </xf>
    <xf numFmtId="165" fontId="27" fillId="0" borderId="41" xfId="0" applyNumberFormat="1" applyFont="1" applyBorder="1" applyAlignment="1">
      <alignment horizontal="left" vertical="top"/>
    </xf>
    <xf numFmtId="165" fontId="32" fillId="0" borderId="44" xfId="0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5" fillId="0" borderId="4" xfId="0" applyFont="1" applyBorder="1" applyAlignment="1">
      <alignment horizontal="right"/>
    </xf>
    <xf numFmtId="165" fontId="8" fillId="0" borderId="41" xfId="0" applyNumberFormat="1" applyFont="1" applyBorder="1" applyAlignment="1">
      <alignment horizontal="left" vertical="top"/>
    </xf>
    <xf numFmtId="0" fontId="8" fillId="0" borderId="4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top"/>
    </xf>
    <xf numFmtId="166" fontId="8" fillId="0" borderId="4" xfId="0" applyNumberFormat="1" applyFont="1" applyBorder="1" applyAlignment="1">
      <alignment horizontal="center" vertical="center" wrapText="1"/>
    </xf>
    <xf numFmtId="165" fontId="9" fillId="0" borderId="65" xfId="0" applyNumberFormat="1" applyFont="1" applyBorder="1" applyAlignment="1">
      <alignment horizontal="right"/>
    </xf>
    <xf numFmtId="165" fontId="9" fillId="0" borderId="66" xfId="0" applyNumberFormat="1" applyFont="1" applyBorder="1" applyAlignment="1">
      <alignment horizontal="right"/>
    </xf>
    <xf numFmtId="165" fontId="8" fillId="0" borderId="66" xfId="0" applyNumberFormat="1" applyFont="1" applyBorder="1" applyAlignment="1">
      <alignment horizontal="right"/>
    </xf>
    <xf numFmtId="0" fontId="23" fillId="0" borderId="42" xfId="0" applyFont="1" applyBorder="1" applyAlignment="1">
      <alignment horizontal="right" vertical="center" wrapText="1" readingOrder="2"/>
    </xf>
    <xf numFmtId="165" fontId="8" fillId="0" borderId="44" xfId="0" applyNumberFormat="1" applyFont="1" applyBorder="1" applyAlignment="1">
      <alignment horizontal="left" vertical="top"/>
    </xf>
    <xf numFmtId="165" fontId="9" fillId="0" borderId="67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165" fontId="8" fillId="0" borderId="61" xfId="0" applyNumberFormat="1" applyFont="1" applyBorder="1" applyAlignment="1">
      <alignment horizontal="left" vertical="top"/>
    </xf>
    <xf numFmtId="0" fontId="21" fillId="0" borderId="42" xfId="0" applyFont="1" applyBorder="1" applyAlignment="1">
      <alignment horizontal="right" vertical="center" readingOrder="2"/>
    </xf>
    <xf numFmtId="0" fontId="11" fillId="0" borderId="33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12" fillId="0" borderId="8" xfId="0" applyNumberFormat="1" applyFont="1" applyBorder="1" applyAlignment="1">
      <alignment horizontal="left" vertical="top"/>
    </xf>
    <xf numFmtId="166" fontId="12" fillId="0" borderId="69" xfId="0" applyNumberFormat="1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/>
    </xf>
    <xf numFmtId="0" fontId="20" fillId="0" borderId="4" xfId="0" applyFont="1" applyBorder="1" applyAlignment="1">
      <alignment horizontal="right"/>
    </xf>
    <xf numFmtId="165" fontId="3" fillId="0" borderId="61" xfId="0" applyNumberFormat="1" applyFont="1" applyBorder="1" applyAlignment="1">
      <alignment horizontal="left" vertical="top"/>
    </xf>
    <xf numFmtId="0" fontId="6" fillId="0" borderId="42" xfId="0" applyFont="1" applyBorder="1" applyAlignment="1">
      <alignment horizontal="right" vertical="center" wrapText="1" readingOrder="2"/>
    </xf>
    <xf numFmtId="165" fontId="3" fillId="0" borderId="41" xfId="0" applyNumberFormat="1" applyFont="1" applyBorder="1" applyAlignment="1">
      <alignment horizontal="left" vertical="top"/>
    </xf>
    <xf numFmtId="0" fontId="14" fillId="0" borderId="42" xfId="0" applyFont="1" applyBorder="1" applyAlignment="1">
      <alignment horizontal="left" vertical="center" wrapText="1"/>
    </xf>
    <xf numFmtId="165" fontId="3" fillId="0" borderId="4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3" fillId="0" borderId="4" xfId="0" applyFont="1" applyBorder="1"/>
    <xf numFmtId="0" fontId="10" fillId="2" borderId="16" xfId="0" applyFont="1" applyFill="1" applyBorder="1" applyAlignment="1">
      <alignment horizontal="right" vertical="center" wrapText="1"/>
    </xf>
    <xf numFmtId="0" fontId="45" fillId="2" borderId="19" xfId="0" applyFont="1" applyFill="1" applyBorder="1" applyAlignment="1">
      <alignment horizontal="justify" vertical="center" wrapText="1" readingOrder="2"/>
    </xf>
    <xf numFmtId="0" fontId="45" fillId="2" borderId="16" xfId="0" applyFont="1" applyFill="1" applyBorder="1" applyAlignment="1">
      <alignment horizontal="justify" vertical="center" wrapText="1" readingOrder="2"/>
    </xf>
    <xf numFmtId="0" fontId="45" fillId="2" borderId="19" xfId="0" applyFont="1" applyFill="1" applyBorder="1" applyAlignment="1">
      <alignment horizontal="right" vertical="center" readingOrder="2"/>
    </xf>
    <xf numFmtId="0" fontId="45" fillId="2" borderId="16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43" fillId="2" borderId="14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left" vertical="center"/>
    </xf>
    <xf numFmtId="0" fontId="45" fillId="2" borderId="20" xfId="0" applyFont="1" applyFill="1" applyBorder="1" applyAlignment="1">
      <alignment horizontal="left" vertical="center"/>
    </xf>
    <xf numFmtId="166" fontId="3" fillId="0" borderId="36" xfId="0" applyNumberFormat="1" applyFont="1" applyBorder="1" applyAlignment="1">
      <alignment horizontal="left" vertical="top" wrapText="1"/>
    </xf>
    <xf numFmtId="0" fontId="44" fillId="2" borderId="15" xfId="0" applyFont="1" applyFill="1" applyBorder="1" applyAlignment="1">
      <alignment horizontal="center" vertical="center" wrapText="1" readingOrder="2"/>
    </xf>
    <xf numFmtId="165" fontId="10" fillId="0" borderId="5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46" xfId="0" applyNumberFormat="1" applyFont="1" applyBorder="1" applyAlignment="1">
      <alignment horizontal="right"/>
    </xf>
    <xf numFmtId="165" fontId="10" fillId="0" borderId="47" xfId="0" applyNumberFormat="1" applyFont="1" applyBorder="1" applyAlignment="1">
      <alignment horizontal="right"/>
    </xf>
    <xf numFmtId="165" fontId="43" fillId="0" borderId="49" xfId="0" applyNumberFormat="1" applyFont="1" applyBorder="1" applyAlignment="1">
      <alignment horizontal="right"/>
    </xf>
    <xf numFmtId="165" fontId="43" fillId="0" borderId="50" xfId="0" applyNumberFormat="1" applyFont="1" applyBorder="1" applyAlignment="1">
      <alignment horizontal="right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43" fillId="2" borderId="31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horizontal="center" vertical="center" wrapText="1" readingOrder="2"/>
    </xf>
    <xf numFmtId="0" fontId="10" fillId="2" borderId="28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43" fillId="2" borderId="31" xfId="0" applyFont="1" applyFill="1" applyBorder="1" applyAlignment="1">
      <alignment vertical="center"/>
    </xf>
    <xf numFmtId="0" fontId="43" fillId="2" borderId="27" xfId="0" applyFont="1" applyFill="1" applyBorder="1" applyAlignment="1">
      <alignment vertical="center" wrapText="1"/>
    </xf>
    <xf numFmtId="0" fontId="43" fillId="2" borderId="25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43" fillId="2" borderId="72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vertical="center" wrapText="1" readingOrder="2"/>
    </xf>
    <xf numFmtId="0" fontId="44" fillId="2" borderId="14" xfId="0" applyFont="1" applyFill="1" applyBorder="1" applyAlignment="1">
      <alignment horizontal="justify" vertical="center" wrapText="1" readingOrder="2"/>
    </xf>
    <xf numFmtId="0" fontId="44" fillId="2" borderId="14" xfId="0" applyFont="1" applyFill="1" applyBorder="1" applyAlignment="1">
      <alignment horizontal="center" vertical="center" wrapText="1" readingOrder="2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43" fillId="2" borderId="79" xfId="0" applyFont="1" applyFill="1" applyBorder="1" applyAlignment="1">
      <alignment horizontal="right" vertical="center"/>
    </xf>
    <xf numFmtId="0" fontId="39" fillId="2" borderId="23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10" fillId="2" borderId="14" xfId="0" applyFont="1" applyFill="1" applyBorder="1" applyAlignment="1">
      <alignment horizontal="right" vertical="center"/>
    </xf>
    <xf numFmtId="0" fontId="43" fillId="2" borderId="28" xfId="0" applyFont="1" applyFill="1" applyBorder="1" applyAlignment="1">
      <alignment horizontal="right" vertical="center"/>
    </xf>
    <xf numFmtId="0" fontId="43" fillId="2" borderId="29" xfId="0" applyFont="1" applyFill="1" applyBorder="1" applyAlignment="1">
      <alignment horizontal="right" vertical="center"/>
    </xf>
    <xf numFmtId="0" fontId="46" fillId="2" borderId="29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28" xfId="0" applyFont="1" applyFill="1" applyBorder="1" applyAlignment="1">
      <alignment vertical="center"/>
    </xf>
    <xf numFmtId="0" fontId="45" fillId="2" borderId="29" xfId="0" applyFont="1" applyFill="1" applyBorder="1" applyAlignment="1">
      <alignment vertical="center"/>
    </xf>
    <xf numFmtId="0" fontId="45" fillId="2" borderId="11" xfId="0" applyFont="1" applyFill="1" applyBorder="1" applyAlignment="1">
      <alignment vertical="center"/>
    </xf>
    <xf numFmtId="0" fontId="46" fillId="2" borderId="11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right"/>
    </xf>
    <xf numFmtId="165" fontId="9" fillId="0" borderId="52" xfId="0" applyNumberFormat="1" applyFont="1" applyBorder="1" applyAlignment="1">
      <alignment horizontal="right"/>
    </xf>
    <xf numFmtId="165" fontId="9" fillId="0" borderId="54" xfId="0" applyNumberFormat="1" applyFont="1" applyBorder="1" applyAlignment="1">
      <alignment horizontal="right"/>
    </xf>
    <xf numFmtId="165" fontId="8" fillId="0" borderId="54" xfId="0" applyNumberFormat="1" applyFont="1" applyBorder="1" applyAlignment="1">
      <alignment horizontal="right"/>
    </xf>
    <xf numFmtId="165" fontId="9" fillId="0" borderId="56" xfId="0" applyNumberFormat="1" applyFont="1" applyBorder="1" applyAlignment="1">
      <alignment horizontal="right"/>
    </xf>
    <xf numFmtId="165" fontId="8" fillId="0" borderId="58" xfId="0" applyNumberFormat="1" applyFont="1" applyBorder="1" applyAlignment="1">
      <alignment horizontal="right"/>
    </xf>
    <xf numFmtId="0" fontId="9" fillId="0" borderId="60" xfId="0" applyFont="1" applyBorder="1" applyAlignment="1">
      <alignment horizontal="center"/>
    </xf>
    <xf numFmtId="165" fontId="8" fillId="0" borderId="48" xfId="0" applyNumberFormat="1" applyFont="1" applyBorder="1" applyAlignment="1">
      <alignment horizontal="right"/>
    </xf>
    <xf numFmtId="165" fontId="10" fillId="3" borderId="46" xfId="0" applyNumberFormat="1" applyFont="1" applyFill="1" applyBorder="1" applyAlignment="1">
      <alignment horizontal="right"/>
    </xf>
    <xf numFmtId="0" fontId="45" fillId="2" borderId="82" xfId="0" applyFont="1" applyFill="1" applyBorder="1" applyAlignment="1">
      <alignment vertical="center"/>
    </xf>
    <xf numFmtId="0" fontId="43" fillId="2" borderId="82" xfId="0" applyFont="1" applyFill="1" applyBorder="1" applyAlignment="1">
      <alignment horizontal="right" vertical="center"/>
    </xf>
    <xf numFmtId="0" fontId="10" fillId="2" borderId="82" xfId="0" applyFont="1" applyFill="1" applyBorder="1" applyAlignment="1">
      <alignment horizontal="right" vertical="center"/>
    </xf>
    <xf numFmtId="165" fontId="8" fillId="0" borderId="85" xfId="0" applyNumberFormat="1" applyFont="1" applyBorder="1" applyAlignment="1">
      <alignment horizontal="right"/>
    </xf>
    <xf numFmtId="165" fontId="43" fillId="3" borderId="49" xfId="0" applyNumberFormat="1" applyFont="1" applyFill="1" applyBorder="1" applyAlignment="1">
      <alignment horizontal="right"/>
    </xf>
    <xf numFmtId="165" fontId="48" fillId="3" borderId="49" xfId="0" applyNumberFormat="1" applyFont="1" applyFill="1" applyBorder="1" applyAlignment="1">
      <alignment horizontal="right"/>
    </xf>
    <xf numFmtId="0" fontId="48" fillId="2" borderId="86" xfId="0" applyFont="1" applyFill="1" applyBorder="1" applyAlignment="1">
      <alignment vertical="center"/>
    </xf>
    <xf numFmtId="0" fontId="48" fillId="2" borderId="86" xfId="0" applyFont="1" applyFill="1" applyBorder="1" applyAlignment="1">
      <alignment horizontal="right" vertical="center"/>
    </xf>
    <xf numFmtId="0" fontId="48" fillId="2" borderId="84" xfId="0" applyFont="1" applyFill="1" applyBorder="1" applyAlignment="1">
      <alignment horizontal="left"/>
    </xf>
    <xf numFmtId="165" fontId="9" fillId="0" borderId="53" xfId="0" applyNumberFormat="1" applyFont="1" applyBorder="1" applyAlignment="1">
      <alignment horizontal="right"/>
    </xf>
    <xf numFmtId="165" fontId="9" fillId="0" borderId="55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55" xfId="0" applyNumberFormat="1" applyFont="1" applyBorder="1" applyAlignment="1">
      <alignment horizontal="right"/>
    </xf>
    <xf numFmtId="165" fontId="9" fillId="0" borderId="57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8" fillId="0" borderId="5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center"/>
    </xf>
    <xf numFmtId="0" fontId="46" fillId="2" borderId="82" xfId="0" applyFont="1" applyFill="1" applyBorder="1" applyAlignment="1">
      <alignment vertical="center"/>
    </xf>
    <xf numFmtId="165" fontId="8" fillId="0" borderId="87" xfId="0" applyNumberFormat="1" applyFont="1" applyBorder="1" applyAlignment="1">
      <alignment horizontal="right"/>
    </xf>
    <xf numFmtId="165" fontId="8" fillId="0" borderId="88" xfId="0" applyNumberFormat="1" applyFont="1" applyBorder="1" applyAlignment="1">
      <alignment horizontal="right"/>
    </xf>
    <xf numFmtId="0" fontId="49" fillId="2" borderId="8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/>
    </xf>
    <xf numFmtId="0" fontId="8" fillId="0" borderId="60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10" fillId="3" borderId="46" xfId="0" applyFont="1" applyFill="1" applyBorder="1" applyAlignment="1">
      <alignment horizontal="right"/>
    </xf>
    <xf numFmtId="0" fontId="43" fillId="3" borderId="49" xfId="0" applyFont="1" applyFill="1" applyBorder="1" applyAlignment="1">
      <alignment horizontal="right"/>
    </xf>
    <xf numFmtId="0" fontId="48" fillId="3" borderId="49" xfId="0" applyFont="1" applyFill="1" applyBorder="1" applyAlignment="1">
      <alignment horizontal="right"/>
    </xf>
    <xf numFmtId="168" fontId="9" fillId="0" borderId="5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46" xfId="0" applyNumberFormat="1" applyFont="1" applyBorder="1" applyAlignment="1">
      <alignment horizontal="right"/>
    </xf>
    <xf numFmtId="168" fontId="10" fillId="3" borderId="1" xfId="0" applyNumberFormat="1" applyFont="1" applyFill="1" applyBorder="1" applyAlignment="1">
      <alignment horizontal="right"/>
    </xf>
    <xf numFmtId="168" fontId="10" fillId="3" borderId="46" xfId="0" applyNumberFormat="1" applyFont="1" applyFill="1" applyBorder="1" applyAlignment="1">
      <alignment horizontal="right"/>
    </xf>
    <xf numFmtId="168" fontId="9" fillId="0" borderId="62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8" fontId="9" fillId="0" borderId="63" xfId="0" applyNumberFormat="1" applyFont="1" applyBorder="1" applyAlignment="1">
      <alignment horizontal="right"/>
    </xf>
    <xf numFmtId="168" fontId="9" fillId="0" borderId="3" xfId="0" applyNumberFormat="1" applyFont="1" applyBorder="1" applyAlignment="1">
      <alignment horizontal="right"/>
    </xf>
    <xf numFmtId="168" fontId="8" fillId="0" borderId="63" xfId="0" applyNumberFormat="1" applyFont="1" applyBorder="1" applyAlignment="1">
      <alignment horizontal="right"/>
    </xf>
    <xf numFmtId="168" fontId="8" fillId="0" borderId="3" xfId="0" applyNumberFormat="1" applyFont="1" applyBorder="1" applyAlignment="1">
      <alignment horizontal="right"/>
    </xf>
    <xf numFmtId="168" fontId="9" fillId="0" borderId="64" xfId="0" applyNumberFormat="1" applyFont="1" applyBorder="1" applyAlignment="1">
      <alignment horizontal="right"/>
    </xf>
    <xf numFmtId="168" fontId="9" fillId="0" borderId="47" xfId="0" applyNumberFormat="1" applyFont="1" applyBorder="1" applyAlignment="1">
      <alignment horizontal="right"/>
    </xf>
    <xf numFmtId="168" fontId="8" fillId="0" borderId="89" xfId="0" applyNumberFormat="1" applyFont="1" applyBorder="1" applyAlignment="1">
      <alignment horizontal="right"/>
    </xf>
    <xf numFmtId="168" fontId="8" fillId="0" borderId="87" xfId="0" applyNumberFormat="1" applyFont="1" applyBorder="1" applyAlignment="1">
      <alignment horizontal="right"/>
    </xf>
    <xf numFmtId="168" fontId="8" fillId="0" borderId="90" xfId="0" applyNumberFormat="1" applyFont="1" applyBorder="1" applyAlignment="1">
      <alignment horizontal="right"/>
    </xf>
    <xf numFmtId="168" fontId="43" fillId="0" borderId="39" xfId="0" applyNumberFormat="1" applyFont="1" applyBorder="1" applyAlignment="1">
      <alignment horizontal="right"/>
    </xf>
    <xf numFmtId="0" fontId="43" fillId="0" borderId="49" xfId="1" applyNumberFormat="1" applyFont="1" applyFill="1" applyBorder="1" applyAlignment="1">
      <alignment horizontal="right"/>
    </xf>
    <xf numFmtId="0" fontId="43" fillId="0" borderId="50" xfId="1" applyNumberFormat="1" applyFont="1" applyFill="1" applyBorder="1" applyAlignment="1">
      <alignment horizontal="right"/>
    </xf>
    <xf numFmtId="165" fontId="43" fillId="3" borderId="58" xfId="0" applyNumberFormat="1" applyFont="1" applyFill="1" applyBorder="1" applyAlignment="1">
      <alignment horizontal="right"/>
    </xf>
    <xf numFmtId="0" fontId="3" fillId="0" borderId="68" xfId="0" applyFont="1" applyBorder="1" applyAlignment="1">
      <alignment horizontal="center" vertical="center"/>
    </xf>
    <xf numFmtId="168" fontId="0" fillId="0" borderId="38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8" fontId="10" fillId="0" borderId="6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168" fontId="43" fillId="3" borderId="1" xfId="0" applyNumberFormat="1" applyFont="1" applyFill="1" applyBorder="1" applyAlignment="1">
      <alignment horizontal="right"/>
    </xf>
    <xf numFmtId="168" fontId="10" fillId="0" borderId="1" xfId="1" applyNumberFormat="1" applyFont="1" applyFill="1" applyBorder="1" applyAlignment="1">
      <alignment horizontal="right"/>
    </xf>
    <xf numFmtId="168" fontId="10" fillId="0" borderId="3" xfId="1" applyNumberFormat="1" applyFont="1" applyFill="1" applyBorder="1" applyAlignment="1">
      <alignment horizontal="right"/>
    </xf>
    <xf numFmtId="168" fontId="43" fillId="0" borderId="39" xfId="1" applyNumberFormat="1" applyFont="1" applyFill="1" applyBorder="1" applyAlignment="1">
      <alignment horizontal="right"/>
    </xf>
    <xf numFmtId="168" fontId="10" fillId="0" borderId="46" xfId="1" applyNumberFormat="1" applyFont="1" applyFill="1" applyBorder="1" applyAlignment="1">
      <alignment horizontal="right"/>
    </xf>
    <xf numFmtId="168" fontId="10" fillId="0" borderId="47" xfId="1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 readingOrder="2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readingOrder="2"/>
    </xf>
    <xf numFmtId="0" fontId="8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 readingOrder="2"/>
    </xf>
    <xf numFmtId="0" fontId="26" fillId="0" borderId="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41" fillId="2" borderId="26" xfId="0" applyFont="1" applyFill="1" applyBorder="1" applyAlignment="1">
      <alignment horizontal="justify" vertical="center" wrapText="1" readingOrder="2"/>
    </xf>
    <xf numFmtId="0" fontId="41" fillId="2" borderId="17" xfId="0" applyFont="1" applyFill="1" applyBorder="1" applyAlignment="1">
      <alignment horizontal="justify" vertical="center" wrapText="1" readingOrder="2"/>
    </xf>
    <xf numFmtId="0" fontId="42" fillId="2" borderId="75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readingOrder="2"/>
    </xf>
    <xf numFmtId="0" fontId="42" fillId="2" borderId="73" xfId="0" applyFont="1" applyFill="1" applyBorder="1" applyAlignment="1">
      <alignment horizontal="center" vertical="center" readingOrder="2"/>
    </xf>
    <xf numFmtId="0" fontId="42" fillId="2" borderId="76" xfId="0" applyFont="1" applyFill="1" applyBorder="1" applyAlignment="1">
      <alignment horizontal="center" vertical="center" readingOrder="2"/>
    </xf>
    <xf numFmtId="0" fontId="42" fillId="2" borderId="13" xfId="0" applyFont="1" applyFill="1" applyBorder="1" applyAlignment="1">
      <alignment horizontal="center" vertical="center" readingOrder="2"/>
    </xf>
    <xf numFmtId="0" fontId="42" fillId="2" borderId="74" xfId="0" applyFont="1" applyFill="1" applyBorder="1" applyAlignment="1">
      <alignment horizontal="center" vertical="center" readingOrder="2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left" vertical="center"/>
    </xf>
    <xf numFmtId="0" fontId="39" fillId="2" borderId="17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justify" vertical="center"/>
    </xf>
    <xf numFmtId="0" fontId="43" fillId="2" borderId="17" xfId="0" applyFont="1" applyFill="1" applyBorder="1" applyAlignment="1">
      <alignment horizontal="justify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justify" vertical="center" wrapText="1"/>
    </xf>
    <xf numFmtId="0" fontId="43" fillId="2" borderId="17" xfId="0" applyFont="1" applyFill="1" applyBorder="1" applyAlignment="1">
      <alignment horizontal="justify" vertical="center" wrapText="1"/>
    </xf>
    <xf numFmtId="0" fontId="39" fillId="2" borderId="23" xfId="0" applyFont="1" applyFill="1" applyBorder="1" applyAlignment="1">
      <alignment horizontal="justify" vertical="center" wrapText="1"/>
    </xf>
    <xf numFmtId="0" fontId="39" fillId="2" borderId="0" xfId="0" applyFont="1" applyFill="1" applyAlignment="1">
      <alignment horizontal="justify" vertical="center" wrapText="1"/>
    </xf>
    <xf numFmtId="0" fontId="40" fillId="2" borderId="11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 wrapText="1"/>
    </xf>
    <xf numFmtId="0" fontId="40" fillId="2" borderId="83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right" vertical="center" readingOrder="2"/>
    </xf>
    <xf numFmtId="0" fontId="41" fillId="2" borderId="17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left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80" xfId="0" applyFont="1" applyFill="1" applyBorder="1" applyAlignment="1">
      <alignment horizontal="center" vertical="center" wrapText="1"/>
    </xf>
    <xf numFmtId="0" fontId="42" fillId="2" borderId="81" xfId="0" applyFont="1" applyFill="1" applyBorder="1" applyAlignment="1">
      <alignment horizontal="center" vertical="center" readingOrder="2"/>
    </xf>
    <xf numFmtId="0" fontId="42" fillId="2" borderId="0" xfId="0" applyFont="1" applyFill="1" applyAlignment="1">
      <alignment horizontal="center" vertical="center" readingOrder="2"/>
    </xf>
    <xf numFmtId="0" fontId="42" fillId="2" borderId="82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wrapText="1" readingOrder="2"/>
    </xf>
    <xf numFmtId="0" fontId="42" fillId="2" borderId="13" xfId="0" applyFont="1" applyFill="1" applyBorder="1" applyAlignment="1">
      <alignment horizontal="center" vertical="center" wrapText="1" readingOrder="2"/>
    </xf>
    <xf numFmtId="0" fontId="40" fillId="2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</cellXfs>
  <cellStyles count="4">
    <cellStyle name="Normal" xfId="0" builtinId="0"/>
    <cellStyle name="Normal 2" xfId="2" xr:uid="{9DF500E6-10BE-4BA7-9563-B03CBFFBD649}"/>
    <cellStyle name="Pourcentage" xfId="1" builtinId="5"/>
    <cellStyle name="Pourcentage 2" xfId="3" xr:uid="{CC9DB05C-DC7C-4C12-8201-9B0DB071917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ene.darbali\Downloads\Annexe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ulate 1 - Table 1"/>
      <sheetName val="Tabulate 2 - Table 1"/>
      <sheetName val="Tabulate 3 - Table 1"/>
      <sheetName val="Tabulate 4 - Table 1"/>
      <sheetName val="Tabulate 5 - Table 1"/>
      <sheetName val="Tabulate 6 - Table 1"/>
      <sheetName val="Tabulate 7 - Table 1"/>
      <sheetName val="Tabulate 8 - Table 1"/>
      <sheetName val="Tabulate 9 - Table 2"/>
      <sheetName val="Tabulate 10 - Table 1"/>
    </sheetNames>
    <sheetDataSet>
      <sheetData sheetId="0">
        <row r="2">
          <cell r="B2">
            <v>2446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1"/>
  <sheetViews>
    <sheetView zoomScaleNormal="100" workbookViewId="0">
      <selection activeCell="A8" sqref="A8:XFD8"/>
    </sheetView>
  </sheetViews>
  <sheetFormatPr baseColWidth="10" defaultRowHeight="12" customHeight="1"/>
  <cols>
    <col min="1" max="1" width="41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9" width="23.09765625" bestFit="1" customWidth="1"/>
    <col min="10" max="10" width="10.8984375" customWidth="1"/>
    <col min="11" max="11" width="10" bestFit="1" customWidth="1"/>
  </cols>
  <sheetData>
    <row r="1" spans="1:11" ht="42" customHeight="1">
      <c r="A1" s="238" t="s">
        <v>156</v>
      </c>
      <c r="B1" s="238"/>
      <c r="C1" s="238"/>
      <c r="D1" s="238"/>
      <c r="E1" s="239" t="s">
        <v>157</v>
      </c>
      <c r="F1" s="239"/>
      <c r="G1" s="239"/>
      <c r="H1" s="239"/>
      <c r="I1" s="6"/>
      <c r="J1" s="6"/>
      <c r="K1" s="1"/>
    </row>
    <row r="2" spans="1:11" ht="14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5">
      <c r="A3" s="232" t="s">
        <v>43</v>
      </c>
      <c r="B3" s="240" t="s">
        <v>67</v>
      </c>
      <c r="C3" s="240"/>
      <c r="D3" s="241"/>
      <c r="E3" s="240" t="s">
        <v>68</v>
      </c>
      <c r="F3" s="240"/>
      <c r="G3" s="240"/>
      <c r="H3" s="235" t="s">
        <v>42</v>
      </c>
    </row>
    <row r="4" spans="1:11" ht="12.65" customHeight="1">
      <c r="A4" s="233"/>
      <c r="B4" s="21" t="s">
        <v>39</v>
      </c>
      <c r="C4" s="21" t="s">
        <v>41</v>
      </c>
      <c r="D4" s="47" t="s">
        <v>40</v>
      </c>
      <c r="E4" s="21" t="s">
        <v>39</v>
      </c>
      <c r="F4" s="21" t="s">
        <v>41</v>
      </c>
      <c r="G4" s="21" t="s">
        <v>40</v>
      </c>
      <c r="H4" s="236"/>
      <c r="I4" s="7"/>
    </row>
    <row r="5" spans="1:11" ht="12.65" customHeight="1">
      <c r="A5" s="234"/>
      <c r="B5" s="13" t="s">
        <v>3</v>
      </c>
      <c r="C5" s="14" t="s">
        <v>1</v>
      </c>
      <c r="D5" s="48" t="s">
        <v>2</v>
      </c>
      <c r="E5" s="13" t="s">
        <v>3</v>
      </c>
      <c r="F5" s="14" t="s">
        <v>1</v>
      </c>
      <c r="G5" s="14" t="s">
        <v>2</v>
      </c>
      <c r="H5" s="237"/>
      <c r="I5" s="7"/>
    </row>
    <row r="6" spans="1:11" ht="14">
      <c r="A6" s="35" t="s">
        <v>54</v>
      </c>
      <c r="B6" s="161">
        <v>2223</v>
      </c>
      <c r="C6" s="161">
        <v>869</v>
      </c>
      <c r="D6" s="161">
        <v>1354</v>
      </c>
      <c r="E6" s="202">
        <v>0.5</v>
      </c>
      <c r="F6" s="202">
        <v>0.5</v>
      </c>
      <c r="G6" s="202">
        <v>0.5</v>
      </c>
      <c r="H6" s="33" t="s">
        <v>25</v>
      </c>
    </row>
    <row r="7" spans="1:11" ht="14">
      <c r="A7" s="38" t="s">
        <v>44</v>
      </c>
      <c r="B7" s="161">
        <v>49537</v>
      </c>
      <c r="C7" s="161">
        <v>4548</v>
      </c>
      <c r="D7" s="161">
        <v>44989</v>
      </c>
      <c r="E7" s="202">
        <v>11.3</v>
      </c>
      <c r="F7" s="202">
        <v>2.5</v>
      </c>
      <c r="G7" s="202">
        <v>17.3</v>
      </c>
      <c r="H7" s="34" t="s">
        <v>26</v>
      </c>
    </row>
    <row r="8" spans="1:11" ht="14">
      <c r="A8" s="38" t="s">
        <v>45</v>
      </c>
      <c r="B8" s="161">
        <v>7135</v>
      </c>
      <c r="C8" s="161">
        <v>2568</v>
      </c>
      <c r="D8" s="161">
        <v>4567</v>
      </c>
      <c r="E8" s="202">
        <v>1.6</v>
      </c>
      <c r="F8" s="202">
        <v>1.4</v>
      </c>
      <c r="G8" s="202">
        <v>1.8</v>
      </c>
      <c r="H8" s="34" t="s">
        <v>27</v>
      </c>
    </row>
    <row r="9" spans="1:11" ht="14">
      <c r="A9" s="38" t="s">
        <v>46</v>
      </c>
      <c r="B9" s="161">
        <v>13268</v>
      </c>
      <c r="C9" s="161">
        <v>4152</v>
      </c>
      <c r="D9" s="161">
        <v>9116</v>
      </c>
      <c r="E9" s="202">
        <v>3</v>
      </c>
      <c r="F9" s="202">
        <v>2.2999999999999998</v>
      </c>
      <c r="G9" s="202">
        <v>3.5</v>
      </c>
      <c r="H9" s="34" t="s">
        <v>28</v>
      </c>
    </row>
    <row r="10" spans="1:11" ht="14">
      <c r="A10" s="38" t="s">
        <v>47</v>
      </c>
      <c r="B10" s="161">
        <v>17066</v>
      </c>
      <c r="C10" s="161">
        <v>5382</v>
      </c>
      <c r="D10" s="161">
        <v>11684</v>
      </c>
      <c r="E10" s="202">
        <v>3.9</v>
      </c>
      <c r="F10" s="202">
        <v>3</v>
      </c>
      <c r="G10" s="202">
        <v>4.5</v>
      </c>
      <c r="H10" s="34" t="s">
        <v>29</v>
      </c>
    </row>
    <row r="11" spans="1:11" ht="14">
      <c r="A11" s="38" t="s">
        <v>55</v>
      </c>
      <c r="B11" s="161">
        <v>21945</v>
      </c>
      <c r="C11" s="161">
        <v>3475</v>
      </c>
      <c r="D11" s="161">
        <v>18470</v>
      </c>
      <c r="E11" s="202">
        <v>5</v>
      </c>
      <c r="F11" s="202">
        <v>1.9</v>
      </c>
      <c r="G11" s="202">
        <v>7.1</v>
      </c>
      <c r="H11" s="34" t="s">
        <v>30</v>
      </c>
    </row>
    <row r="12" spans="1:11" ht="14">
      <c r="A12" s="38" t="s">
        <v>56</v>
      </c>
      <c r="B12" s="161">
        <v>5376</v>
      </c>
      <c r="C12" s="161">
        <v>1176</v>
      </c>
      <c r="D12" s="161">
        <v>4200</v>
      </c>
      <c r="E12" s="202">
        <v>1.2</v>
      </c>
      <c r="F12" s="202">
        <v>0.7</v>
      </c>
      <c r="G12" s="202">
        <v>1.6</v>
      </c>
      <c r="H12" s="34" t="s">
        <v>31</v>
      </c>
    </row>
    <row r="13" spans="1:11" ht="14">
      <c r="A13" s="38" t="s">
        <v>48</v>
      </c>
      <c r="B13" s="161">
        <v>13763</v>
      </c>
      <c r="C13" s="161">
        <v>4950</v>
      </c>
      <c r="D13" s="161">
        <v>8813</v>
      </c>
      <c r="E13" s="202">
        <v>3.1</v>
      </c>
      <c r="F13" s="202">
        <v>2.8</v>
      </c>
      <c r="G13" s="202">
        <v>3.4</v>
      </c>
      <c r="H13" s="34" t="s">
        <v>32</v>
      </c>
    </row>
    <row r="14" spans="1:11" ht="14">
      <c r="A14" s="38" t="s">
        <v>49</v>
      </c>
      <c r="B14" s="161">
        <v>62493</v>
      </c>
      <c r="C14" s="161">
        <v>36638</v>
      </c>
      <c r="D14" s="161">
        <v>25855</v>
      </c>
      <c r="E14" s="202">
        <v>14.2</v>
      </c>
      <c r="F14" s="202">
        <v>20.399999999999999</v>
      </c>
      <c r="G14" s="202">
        <v>9.9</v>
      </c>
      <c r="H14" s="34" t="s">
        <v>33</v>
      </c>
    </row>
    <row r="15" spans="1:11" ht="14">
      <c r="A15" s="38" t="s">
        <v>50</v>
      </c>
      <c r="B15" s="161">
        <v>182015</v>
      </c>
      <c r="C15" s="161">
        <v>88938</v>
      </c>
      <c r="D15" s="161">
        <v>93077</v>
      </c>
      <c r="E15" s="202">
        <v>41.4</v>
      </c>
      <c r="F15" s="202">
        <v>49.6</v>
      </c>
      <c r="G15" s="202">
        <v>35.799999999999997</v>
      </c>
      <c r="H15" s="34" t="s">
        <v>34</v>
      </c>
    </row>
    <row r="16" spans="1:11" ht="14">
      <c r="A16" s="38" t="s">
        <v>57</v>
      </c>
      <c r="B16" s="161">
        <v>31878</v>
      </c>
      <c r="C16" s="161">
        <v>14267</v>
      </c>
      <c r="D16" s="161">
        <v>17611</v>
      </c>
      <c r="E16" s="202">
        <v>7.3</v>
      </c>
      <c r="F16" s="202">
        <v>8</v>
      </c>
      <c r="G16" s="202">
        <v>6.8</v>
      </c>
      <c r="H16" s="34" t="s">
        <v>35</v>
      </c>
    </row>
    <row r="17" spans="1:8" ht="14">
      <c r="A17" s="38" t="s">
        <v>51</v>
      </c>
      <c r="B17" s="161">
        <v>5307</v>
      </c>
      <c r="C17" s="161">
        <v>3028</v>
      </c>
      <c r="D17" s="161">
        <v>2279</v>
      </c>
      <c r="E17" s="202">
        <v>1.2</v>
      </c>
      <c r="F17" s="202">
        <v>1.7</v>
      </c>
      <c r="G17" s="202">
        <v>0.9</v>
      </c>
      <c r="H17" s="34" t="s">
        <v>36</v>
      </c>
    </row>
    <row r="18" spans="1:8" ht="14">
      <c r="A18" s="38" t="s">
        <v>149</v>
      </c>
      <c r="B18" s="161">
        <v>7057</v>
      </c>
      <c r="C18" s="161">
        <v>1167</v>
      </c>
      <c r="D18" s="161">
        <v>5890</v>
      </c>
      <c r="E18" s="202">
        <v>1.6</v>
      </c>
      <c r="F18" s="202">
        <v>0.7</v>
      </c>
      <c r="G18" s="202">
        <v>2.2999999999999998</v>
      </c>
      <c r="H18" s="34" t="s">
        <v>37</v>
      </c>
    </row>
    <row r="19" spans="1:8" ht="14">
      <c r="A19" s="41" t="s">
        <v>53</v>
      </c>
      <c r="B19" s="169">
        <v>20353</v>
      </c>
      <c r="C19" s="169">
        <v>8100</v>
      </c>
      <c r="D19" s="169">
        <v>12253</v>
      </c>
      <c r="E19" s="203">
        <v>4.5999999999999996</v>
      </c>
      <c r="F19" s="203">
        <v>4.5</v>
      </c>
      <c r="G19" s="203">
        <v>4.7</v>
      </c>
      <c r="H19" s="34" t="s">
        <v>38</v>
      </c>
    </row>
    <row r="20" spans="1:8" ht="12.5">
      <c r="A20" s="45" t="s">
        <v>71</v>
      </c>
      <c r="B20" s="174">
        <v>439416</v>
      </c>
      <c r="C20" s="174">
        <v>179258</v>
      </c>
      <c r="D20" s="174">
        <v>260158</v>
      </c>
      <c r="E20" s="197">
        <v>100</v>
      </c>
      <c r="F20" s="197">
        <v>100</v>
      </c>
      <c r="G20" s="197">
        <v>100</v>
      </c>
      <c r="H20" s="46" t="s">
        <v>39</v>
      </c>
    </row>
    <row r="21" spans="1:8" ht="11.5"/>
  </sheetData>
  <mergeCells count="6">
    <mergeCell ref="A3:A5"/>
    <mergeCell ref="H3:H5"/>
    <mergeCell ref="A1:D1"/>
    <mergeCell ref="E1:H1"/>
    <mergeCell ref="E3:G3"/>
    <mergeCell ref="B3:D3"/>
  </mergeCells>
  <pageMargins left="0.05" right="0.05" top="0.5" bottom="0.5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20"/>
  <sheetViews>
    <sheetView tabSelected="1" zoomScaleNormal="100" workbookViewId="0">
      <selection activeCell="A4" sqref="A4:A5"/>
    </sheetView>
  </sheetViews>
  <sheetFormatPr baseColWidth="10" defaultRowHeight="12" customHeight="1"/>
  <cols>
    <col min="1" max="1" width="48.09765625" customWidth="1"/>
    <col min="2" max="2" width="10" customWidth="1"/>
    <col min="3" max="4" width="13" customWidth="1"/>
    <col min="5" max="5" width="12.69921875" customWidth="1"/>
    <col min="6" max="6" width="11.59765625" customWidth="1"/>
    <col min="7" max="7" width="12.3984375" customWidth="1"/>
    <col min="8" max="8" width="6.09765625" bestFit="1" customWidth="1"/>
    <col min="9" max="10" width="9.69921875" customWidth="1"/>
    <col min="11" max="11" width="15.59765625" bestFit="1" customWidth="1"/>
    <col min="12" max="12" width="25.69921875" bestFit="1" customWidth="1"/>
    <col min="13" max="13" width="12.69921875" customWidth="1"/>
    <col min="14" max="15" width="23.09765625" customWidth="1"/>
  </cols>
  <sheetData>
    <row r="2" spans="1:13" ht="35.5" customHeight="1">
      <c r="A2" s="317" t="s">
        <v>169</v>
      </c>
      <c r="B2" s="317"/>
      <c r="C2" s="317"/>
      <c r="D2" s="317"/>
      <c r="E2" s="317"/>
      <c r="F2" s="317"/>
      <c r="G2" s="315" t="s">
        <v>168</v>
      </c>
      <c r="H2" s="315"/>
      <c r="I2" s="315"/>
      <c r="J2" s="315"/>
      <c r="K2" s="315"/>
      <c r="L2" s="315"/>
    </row>
    <row r="3" spans="1:13" ht="21" customHeight="1">
      <c r="A3" s="318"/>
      <c r="B3" s="318"/>
      <c r="C3" s="318"/>
      <c r="D3" s="318"/>
      <c r="E3" s="318"/>
      <c r="F3" s="318"/>
      <c r="G3" s="316"/>
      <c r="H3" s="316"/>
      <c r="I3" s="316"/>
      <c r="J3" s="316"/>
      <c r="K3" s="316"/>
      <c r="L3" s="316"/>
    </row>
    <row r="4" spans="1:13" ht="12" customHeight="1">
      <c r="A4" s="321" t="s">
        <v>43</v>
      </c>
      <c r="B4" s="92" t="s">
        <v>39</v>
      </c>
      <c r="C4" s="93" t="s">
        <v>66</v>
      </c>
      <c r="D4" s="311" t="s">
        <v>65</v>
      </c>
      <c r="E4" s="311" t="s">
        <v>64</v>
      </c>
      <c r="F4" s="311" t="s">
        <v>63</v>
      </c>
      <c r="G4" s="311" t="s">
        <v>62</v>
      </c>
      <c r="H4" s="311" t="s">
        <v>61</v>
      </c>
      <c r="I4" s="311" t="s">
        <v>60</v>
      </c>
      <c r="J4" s="311" t="s">
        <v>59</v>
      </c>
      <c r="K4" s="93" t="s">
        <v>108</v>
      </c>
      <c r="L4" s="319" t="s">
        <v>42</v>
      </c>
      <c r="M4" s="1"/>
    </row>
    <row r="5" spans="1:13" ht="12" customHeight="1">
      <c r="A5" s="322"/>
      <c r="B5" s="94" t="s">
        <v>3</v>
      </c>
      <c r="C5" s="95" t="s">
        <v>70</v>
      </c>
      <c r="D5" s="312"/>
      <c r="E5" s="312"/>
      <c r="F5" s="312"/>
      <c r="G5" s="312"/>
      <c r="H5" s="312"/>
      <c r="I5" s="312"/>
      <c r="J5" s="312"/>
      <c r="K5" s="96" t="s">
        <v>69</v>
      </c>
      <c r="L5" s="320"/>
      <c r="M5" s="1"/>
    </row>
    <row r="6" spans="1:13" ht="12" customHeight="1">
      <c r="A6" s="97" t="s">
        <v>54</v>
      </c>
      <c r="B6" s="161">
        <v>2223</v>
      </c>
      <c r="C6" s="161">
        <v>61</v>
      </c>
      <c r="D6" s="161">
        <v>253</v>
      </c>
      <c r="E6" s="191">
        <v>283</v>
      </c>
      <c r="F6" s="191">
        <v>325</v>
      </c>
      <c r="G6" s="191">
        <v>340</v>
      </c>
      <c r="H6" s="118">
        <v>354</v>
      </c>
      <c r="I6" s="118">
        <v>383</v>
      </c>
      <c r="J6" s="118">
        <v>203</v>
      </c>
      <c r="K6" s="119">
        <v>21</v>
      </c>
      <c r="L6" s="91" t="s">
        <v>25</v>
      </c>
    </row>
    <row r="7" spans="1:13" ht="12" customHeight="1">
      <c r="A7" s="38" t="s">
        <v>44</v>
      </c>
      <c r="B7" s="161">
        <v>49537</v>
      </c>
      <c r="C7" s="161">
        <v>29</v>
      </c>
      <c r="D7" s="161">
        <v>836</v>
      </c>
      <c r="E7" s="191">
        <v>1929</v>
      </c>
      <c r="F7" s="191">
        <v>5133</v>
      </c>
      <c r="G7" s="191">
        <v>7794</v>
      </c>
      <c r="H7" s="120">
        <v>9078</v>
      </c>
      <c r="I7" s="120">
        <v>7233</v>
      </c>
      <c r="J7" s="120">
        <v>10149</v>
      </c>
      <c r="K7" s="121">
        <v>7356</v>
      </c>
      <c r="L7" s="91" t="s">
        <v>26</v>
      </c>
    </row>
    <row r="8" spans="1:13" ht="12" customHeight="1">
      <c r="A8" s="38" t="s">
        <v>45</v>
      </c>
      <c r="B8" s="161">
        <v>7135</v>
      </c>
      <c r="C8" s="161">
        <v>48</v>
      </c>
      <c r="D8" s="161">
        <v>1300</v>
      </c>
      <c r="E8" s="191">
        <v>1271</v>
      </c>
      <c r="F8" s="191">
        <v>1486</v>
      </c>
      <c r="G8" s="191">
        <v>1483</v>
      </c>
      <c r="H8" s="120">
        <v>843</v>
      </c>
      <c r="I8" s="120">
        <v>496</v>
      </c>
      <c r="J8" s="120">
        <v>186</v>
      </c>
      <c r="K8" s="121">
        <v>22</v>
      </c>
      <c r="L8" s="91" t="s">
        <v>27</v>
      </c>
    </row>
    <row r="9" spans="1:13" ht="12" customHeight="1">
      <c r="A9" s="38" t="s">
        <v>46</v>
      </c>
      <c r="B9" s="161">
        <v>13268</v>
      </c>
      <c r="C9" s="161">
        <v>15</v>
      </c>
      <c r="D9" s="161">
        <v>933</v>
      </c>
      <c r="E9" s="191">
        <v>1388</v>
      </c>
      <c r="F9" s="191">
        <v>2178</v>
      </c>
      <c r="G9" s="191">
        <v>2487</v>
      </c>
      <c r="H9" s="120">
        <v>2507</v>
      </c>
      <c r="I9" s="120">
        <v>1819</v>
      </c>
      <c r="J9" s="120">
        <v>1421</v>
      </c>
      <c r="K9" s="121">
        <v>520</v>
      </c>
      <c r="L9" s="91" t="s">
        <v>28</v>
      </c>
    </row>
    <row r="10" spans="1:13" ht="12" customHeight="1">
      <c r="A10" s="38" t="s">
        <v>47</v>
      </c>
      <c r="B10" s="161">
        <v>17066</v>
      </c>
      <c r="C10" s="161">
        <v>11</v>
      </c>
      <c r="D10" s="161">
        <v>1505</v>
      </c>
      <c r="E10" s="191">
        <v>1746</v>
      </c>
      <c r="F10" s="191">
        <v>2441</v>
      </c>
      <c r="G10" s="191">
        <v>2746</v>
      </c>
      <c r="H10" s="120">
        <v>2924</v>
      </c>
      <c r="I10" s="120">
        <v>2553</v>
      </c>
      <c r="J10" s="120">
        <v>2453</v>
      </c>
      <c r="K10" s="121">
        <v>687</v>
      </c>
      <c r="L10" s="91" t="s">
        <v>29</v>
      </c>
    </row>
    <row r="11" spans="1:13" ht="12" customHeight="1">
      <c r="A11" s="38" t="s">
        <v>55</v>
      </c>
      <c r="B11" s="161">
        <v>21945</v>
      </c>
      <c r="C11" s="161">
        <v>106</v>
      </c>
      <c r="D11" s="161">
        <v>4944</v>
      </c>
      <c r="E11" s="191">
        <v>5521</v>
      </c>
      <c r="F11" s="191">
        <v>4427</v>
      </c>
      <c r="G11" s="191">
        <v>2898</v>
      </c>
      <c r="H11" s="120">
        <v>1871</v>
      </c>
      <c r="I11" s="120">
        <v>1313</v>
      </c>
      <c r="J11" s="120">
        <v>728</v>
      </c>
      <c r="K11" s="121">
        <v>137</v>
      </c>
      <c r="L11" s="91" t="s">
        <v>30</v>
      </c>
    </row>
    <row r="12" spans="1:13" ht="12" customHeight="1">
      <c r="A12" s="38" t="s">
        <v>56</v>
      </c>
      <c r="B12" s="161">
        <v>5376</v>
      </c>
      <c r="C12" s="161">
        <v>28</v>
      </c>
      <c r="D12" s="161">
        <v>945</v>
      </c>
      <c r="E12" s="191">
        <v>1629</v>
      </c>
      <c r="F12" s="191">
        <v>1134</v>
      </c>
      <c r="G12" s="191">
        <v>612</v>
      </c>
      <c r="H12" s="120">
        <v>430</v>
      </c>
      <c r="I12" s="120">
        <v>392</v>
      </c>
      <c r="J12" s="120">
        <v>190</v>
      </c>
      <c r="K12" s="121">
        <v>16</v>
      </c>
      <c r="L12" s="91" t="s">
        <v>31</v>
      </c>
    </row>
    <row r="13" spans="1:13" ht="12" customHeight="1">
      <c r="A13" s="38" t="s">
        <v>48</v>
      </c>
      <c r="B13" s="161">
        <v>13763</v>
      </c>
      <c r="C13" s="161">
        <v>35</v>
      </c>
      <c r="D13" s="161">
        <v>1151</v>
      </c>
      <c r="E13" s="191">
        <v>1406</v>
      </c>
      <c r="F13" s="191">
        <v>1719</v>
      </c>
      <c r="G13" s="191">
        <v>1665</v>
      </c>
      <c r="H13" s="120">
        <v>2071</v>
      </c>
      <c r="I13" s="120">
        <v>3654</v>
      </c>
      <c r="J13" s="120">
        <v>1974</v>
      </c>
      <c r="K13" s="121">
        <v>88</v>
      </c>
      <c r="L13" s="91" t="s">
        <v>32</v>
      </c>
    </row>
    <row r="14" spans="1:13" ht="12" customHeight="1">
      <c r="A14" s="38" t="s">
        <v>49</v>
      </c>
      <c r="B14" s="161">
        <v>62493</v>
      </c>
      <c r="C14" s="161">
        <v>194</v>
      </c>
      <c r="D14" s="161">
        <v>7951</v>
      </c>
      <c r="E14" s="191">
        <v>10111</v>
      </c>
      <c r="F14" s="191">
        <v>11482</v>
      </c>
      <c r="G14" s="191">
        <v>7252</v>
      </c>
      <c r="H14" s="120">
        <v>8192</v>
      </c>
      <c r="I14" s="120">
        <v>9775</v>
      </c>
      <c r="J14" s="120">
        <v>6990</v>
      </c>
      <c r="K14" s="121">
        <v>546</v>
      </c>
      <c r="L14" s="91" t="s">
        <v>33</v>
      </c>
    </row>
    <row r="15" spans="1:13" ht="12" customHeight="1">
      <c r="A15" s="38" t="s">
        <v>50</v>
      </c>
      <c r="B15" s="161">
        <v>182015</v>
      </c>
      <c r="C15" s="161">
        <v>284</v>
      </c>
      <c r="D15" s="161">
        <v>12297</v>
      </c>
      <c r="E15" s="191">
        <v>20569</v>
      </c>
      <c r="F15" s="191">
        <v>32133</v>
      </c>
      <c r="G15" s="191">
        <v>39229</v>
      </c>
      <c r="H15" s="120">
        <v>36341</v>
      </c>
      <c r="I15" s="120">
        <v>28556</v>
      </c>
      <c r="J15" s="120">
        <v>12120</v>
      </c>
      <c r="K15" s="121">
        <v>486</v>
      </c>
      <c r="L15" s="91" t="s">
        <v>34</v>
      </c>
    </row>
    <row r="16" spans="1:13" ht="12" customHeight="1">
      <c r="A16" s="38" t="s">
        <v>57</v>
      </c>
      <c r="B16" s="161">
        <v>31878</v>
      </c>
      <c r="C16" s="161">
        <v>728</v>
      </c>
      <c r="D16" s="161">
        <v>3069</v>
      </c>
      <c r="E16" s="191">
        <v>3683</v>
      </c>
      <c r="F16" s="191">
        <v>4480</v>
      </c>
      <c r="G16" s="191">
        <v>5238</v>
      </c>
      <c r="H16" s="120">
        <v>6305</v>
      </c>
      <c r="I16" s="120">
        <v>5880</v>
      </c>
      <c r="J16" s="120">
        <v>2295</v>
      </c>
      <c r="K16" s="121">
        <v>200</v>
      </c>
      <c r="L16" s="91" t="s">
        <v>35</v>
      </c>
    </row>
    <row r="17" spans="1:12" ht="12" customHeight="1">
      <c r="A17" s="38" t="s">
        <v>51</v>
      </c>
      <c r="B17" s="161">
        <v>5307</v>
      </c>
      <c r="C17" s="161">
        <v>8</v>
      </c>
      <c r="D17" s="161">
        <v>425</v>
      </c>
      <c r="E17" s="191">
        <v>473</v>
      </c>
      <c r="F17" s="191">
        <v>731</v>
      </c>
      <c r="G17" s="191">
        <v>910</v>
      </c>
      <c r="H17" s="120">
        <v>1287</v>
      </c>
      <c r="I17" s="120">
        <v>1075</v>
      </c>
      <c r="J17" s="120">
        <v>361</v>
      </c>
      <c r="K17" s="121">
        <v>37</v>
      </c>
      <c r="L17" s="91" t="s">
        <v>36</v>
      </c>
    </row>
    <row r="18" spans="1:12" ht="12" customHeight="1">
      <c r="A18" s="38" t="s">
        <v>148</v>
      </c>
      <c r="B18" s="161">
        <v>7057</v>
      </c>
      <c r="C18" s="161">
        <v>41</v>
      </c>
      <c r="D18" s="161">
        <v>685</v>
      </c>
      <c r="E18" s="191">
        <v>1239</v>
      </c>
      <c r="F18" s="191">
        <v>1309</v>
      </c>
      <c r="G18" s="191">
        <v>1313</v>
      </c>
      <c r="H18" s="120">
        <v>1060</v>
      </c>
      <c r="I18" s="120">
        <v>845</v>
      </c>
      <c r="J18" s="120">
        <v>462</v>
      </c>
      <c r="K18" s="121">
        <v>103</v>
      </c>
      <c r="L18" s="91" t="s">
        <v>37</v>
      </c>
    </row>
    <row r="19" spans="1:12" ht="12" customHeight="1">
      <c r="A19" s="41" t="s">
        <v>53</v>
      </c>
      <c r="B19" s="169">
        <v>20353</v>
      </c>
      <c r="C19" s="169">
        <v>96</v>
      </c>
      <c r="D19" s="169">
        <v>1868</v>
      </c>
      <c r="E19" s="196">
        <v>2325</v>
      </c>
      <c r="F19" s="196">
        <v>2928</v>
      </c>
      <c r="G19" s="196">
        <v>3747</v>
      </c>
      <c r="H19" s="122">
        <v>3515</v>
      </c>
      <c r="I19" s="122">
        <v>3381</v>
      </c>
      <c r="J19" s="122">
        <v>2182</v>
      </c>
      <c r="K19" s="123">
        <v>311</v>
      </c>
      <c r="L19" s="91" t="s">
        <v>38</v>
      </c>
    </row>
    <row r="20" spans="1:12" ht="12" customHeight="1">
      <c r="A20" s="62" t="s">
        <v>71</v>
      </c>
      <c r="B20" s="175">
        <v>439416</v>
      </c>
      <c r="C20" s="175">
        <v>1684</v>
      </c>
      <c r="D20" s="175">
        <v>38162</v>
      </c>
      <c r="E20" s="198">
        <v>53573</v>
      </c>
      <c r="F20" s="198">
        <v>71906</v>
      </c>
      <c r="G20" s="198">
        <v>77714</v>
      </c>
      <c r="H20" s="124">
        <v>76778</v>
      </c>
      <c r="I20" s="124">
        <v>67355</v>
      </c>
      <c r="J20" s="124">
        <v>41714</v>
      </c>
      <c r="K20" s="125">
        <v>10530</v>
      </c>
      <c r="L20" s="98" t="s">
        <v>39</v>
      </c>
    </row>
  </sheetData>
  <mergeCells count="11">
    <mergeCell ref="G2:L3"/>
    <mergeCell ref="A2:F3"/>
    <mergeCell ref="H4:H5"/>
    <mergeCell ref="I4:I5"/>
    <mergeCell ref="J4:J5"/>
    <mergeCell ref="L4:L5"/>
    <mergeCell ref="A4:A5"/>
    <mergeCell ref="D4:D5"/>
    <mergeCell ref="E4:E5"/>
    <mergeCell ref="F4:F5"/>
    <mergeCell ref="G4:G5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0"/>
  <sheetViews>
    <sheetView zoomScaleNormal="100" workbookViewId="0">
      <selection activeCell="H28" sqref="H28"/>
    </sheetView>
  </sheetViews>
  <sheetFormatPr baseColWidth="10" defaultRowHeight="12" customHeight="1"/>
  <cols>
    <col min="1" max="1" width="13.3984375" bestFit="1" customWidth="1"/>
    <col min="2" max="2" width="11" bestFit="1" customWidth="1"/>
    <col min="3" max="4" width="7.8984375" bestFit="1" customWidth="1"/>
    <col min="5" max="5" width="8.296875" bestFit="1" customWidth="1"/>
    <col min="6" max="6" width="6.296875" bestFit="1" customWidth="1"/>
    <col min="7" max="7" width="6.69921875" bestFit="1" customWidth="1"/>
    <col min="8" max="8" width="10.3984375" bestFit="1" customWidth="1"/>
    <col min="9" max="10" width="8" customWidth="1"/>
    <col min="11" max="11" width="10" customWidth="1"/>
  </cols>
  <sheetData>
    <row r="1" spans="1:11" ht="11.5">
      <c r="A1" s="9"/>
      <c r="B1" s="9"/>
      <c r="C1" s="9"/>
      <c r="D1" s="9"/>
      <c r="E1" s="9"/>
      <c r="F1" s="9"/>
      <c r="G1" s="9"/>
      <c r="H1" s="9"/>
    </row>
    <row r="2" spans="1:11" ht="63" customHeight="1">
      <c r="A2" s="243" t="s">
        <v>158</v>
      </c>
      <c r="B2" s="243"/>
      <c r="C2" s="243"/>
      <c r="D2" s="10"/>
      <c r="E2" s="244" t="s">
        <v>159</v>
      </c>
      <c r="F2" s="244"/>
      <c r="G2" s="244"/>
      <c r="H2" s="244"/>
      <c r="I2" s="1"/>
      <c r="K2" s="1"/>
    </row>
    <row r="3" spans="1:11" ht="14">
      <c r="A3" s="11"/>
      <c r="B3" s="10"/>
      <c r="C3" s="10"/>
      <c r="D3" s="10"/>
      <c r="E3" s="10"/>
      <c r="F3" s="10"/>
      <c r="G3" s="10"/>
      <c r="H3" s="10"/>
      <c r="I3" s="1"/>
      <c r="J3" s="1"/>
      <c r="K3" s="1"/>
    </row>
    <row r="4" spans="1:11" ht="12.5">
      <c r="A4" s="245" t="s">
        <v>72</v>
      </c>
      <c r="B4" s="56" t="s">
        <v>67</v>
      </c>
      <c r="C4" s="57"/>
      <c r="D4" s="57"/>
      <c r="E4" s="242" t="s">
        <v>68</v>
      </c>
      <c r="F4" s="242"/>
      <c r="G4" s="242"/>
      <c r="H4" s="248" t="s">
        <v>73</v>
      </c>
    </row>
    <row r="5" spans="1:11" ht="12.5">
      <c r="A5" s="246"/>
      <c r="B5" s="55" t="s">
        <v>39</v>
      </c>
      <c r="C5" s="12" t="s">
        <v>41</v>
      </c>
      <c r="D5" s="12" t="s">
        <v>40</v>
      </c>
      <c r="E5" s="12" t="s">
        <v>39</v>
      </c>
      <c r="F5" s="12" t="s">
        <v>41</v>
      </c>
      <c r="G5" s="12" t="s">
        <v>40</v>
      </c>
      <c r="H5" s="249"/>
    </row>
    <row r="6" spans="1:11" ht="12.5">
      <c r="A6" s="247"/>
      <c r="B6" s="167">
        <f>'[1]Tabulate 1 - Table 1'!B2</f>
        <v>2446</v>
      </c>
      <c r="C6" s="186" t="s">
        <v>1</v>
      </c>
      <c r="D6" s="186" t="s">
        <v>2</v>
      </c>
      <c r="E6" s="21" t="s">
        <v>3</v>
      </c>
      <c r="F6" s="186" t="s">
        <v>1</v>
      </c>
      <c r="G6" s="186" t="s">
        <v>2</v>
      </c>
      <c r="H6" s="250"/>
    </row>
    <row r="7" spans="1:11" ht="12.5">
      <c r="A7" s="58" t="s">
        <v>69</v>
      </c>
      <c r="B7" s="36">
        <v>10530</v>
      </c>
      <c r="C7" s="20">
        <v>8893</v>
      </c>
      <c r="D7" s="20">
        <v>1637</v>
      </c>
      <c r="E7" s="199">
        <v>2.4</v>
      </c>
      <c r="F7" s="199">
        <v>3.4</v>
      </c>
      <c r="G7" s="199">
        <v>0.9</v>
      </c>
      <c r="H7" s="60" t="s">
        <v>58</v>
      </c>
    </row>
    <row r="8" spans="1:11" ht="12.5">
      <c r="A8" s="59" t="s">
        <v>4</v>
      </c>
      <c r="B8" s="39">
        <v>41714</v>
      </c>
      <c r="C8" s="19">
        <v>23959</v>
      </c>
      <c r="D8" s="19">
        <v>17755</v>
      </c>
      <c r="E8" s="200">
        <v>9.5</v>
      </c>
      <c r="F8" s="200">
        <v>9.1999999999999993</v>
      </c>
      <c r="G8" s="200">
        <v>9.9</v>
      </c>
      <c r="H8" s="60" t="s">
        <v>59</v>
      </c>
    </row>
    <row r="9" spans="1:11" ht="12.5">
      <c r="A9" s="59" t="s">
        <v>5</v>
      </c>
      <c r="B9" s="39">
        <v>67355</v>
      </c>
      <c r="C9" s="19">
        <v>33767</v>
      </c>
      <c r="D9" s="19">
        <v>33588</v>
      </c>
      <c r="E9" s="200">
        <v>15.3</v>
      </c>
      <c r="F9" s="200">
        <v>13</v>
      </c>
      <c r="G9" s="200">
        <v>18.7</v>
      </c>
      <c r="H9" s="60" t="s">
        <v>60</v>
      </c>
    </row>
    <row r="10" spans="1:11" ht="12.5">
      <c r="A10" s="59" t="s">
        <v>6</v>
      </c>
      <c r="B10" s="39">
        <v>76778</v>
      </c>
      <c r="C10" s="19">
        <v>42280</v>
      </c>
      <c r="D10" s="19">
        <v>34498</v>
      </c>
      <c r="E10" s="200">
        <v>17.5</v>
      </c>
      <c r="F10" s="200">
        <v>16.3</v>
      </c>
      <c r="G10" s="200">
        <v>19.2</v>
      </c>
      <c r="H10" s="60" t="s">
        <v>61</v>
      </c>
    </row>
    <row r="11" spans="1:11" ht="12.5">
      <c r="A11" s="59" t="s">
        <v>7</v>
      </c>
      <c r="B11" s="39">
        <v>77714</v>
      </c>
      <c r="C11" s="19">
        <v>44874</v>
      </c>
      <c r="D11" s="19">
        <v>32840</v>
      </c>
      <c r="E11" s="200">
        <v>17.7</v>
      </c>
      <c r="F11" s="200">
        <v>17.2</v>
      </c>
      <c r="G11" s="200">
        <v>18.3</v>
      </c>
      <c r="H11" s="60" t="s">
        <v>62</v>
      </c>
    </row>
    <row r="12" spans="1:11" ht="12.5">
      <c r="A12" s="59" t="s">
        <v>8</v>
      </c>
      <c r="B12" s="39">
        <v>71906</v>
      </c>
      <c r="C12" s="19">
        <v>43307</v>
      </c>
      <c r="D12" s="19">
        <v>28599</v>
      </c>
      <c r="E12" s="200">
        <v>16.399999999999999</v>
      </c>
      <c r="F12" s="200">
        <v>16.600000000000001</v>
      </c>
      <c r="G12" s="200">
        <v>16</v>
      </c>
      <c r="H12" s="60" t="s">
        <v>63</v>
      </c>
    </row>
    <row r="13" spans="1:11" ht="12.5">
      <c r="A13" s="59" t="s">
        <v>9</v>
      </c>
      <c r="B13" s="39">
        <v>53573</v>
      </c>
      <c r="C13" s="19">
        <v>35441</v>
      </c>
      <c r="D13" s="19">
        <v>18132</v>
      </c>
      <c r="E13" s="200">
        <v>12.2</v>
      </c>
      <c r="F13" s="200">
        <v>13.6</v>
      </c>
      <c r="G13" s="200">
        <v>10.1</v>
      </c>
      <c r="H13" s="60" t="s">
        <v>64</v>
      </c>
    </row>
    <row r="14" spans="1:11" ht="12.5">
      <c r="A14" s="59" t="s">
        <v>10</v>
      </c>
      <c r="B14" s="39">
        <v>38162</v>
      </c>
      <c r="C14" s="19">
        <v>26544</v>
      </c>
      <c r="D14" s="19">
        <v>11618</v>
      </c>
      <c r="E14" s="200">
        <v>8.6999999999999993</v>
      </c>
      <c r="F14" s="200">
        <v>10.199999999999999</v>
      </c>
      <c r="G14" s="200">
        <v>6.5</v>
      </c>
      <c r="H14" s="60" t="s">
        <v>65</v>
      </c>
    </row>
    <row r="15" spans="1:11" ht="12.5">
      <c r="A15" s="61" t="s">
        <v>70</v>
      </c>
      <c r="B15" s="42">
        <v>1684</v>
      </c>
      <c r="C15" s="43">
        <v>1093</v>
      </c>
      <c r="D15" s="43">
        <v>591</v>
      </c>
      <c r="E15" s="201">
        <v>0.4</v>
      </c>
      <c r="F15" s="201">
        <v>0.4</v>
      </c>
      <c r="G15" s="201">
        <v>0.3</v>
      </c>
      <c r="H15" s="60" t="s">
        <v>66</v>
      </c>
    </row>
    <row r="16" spans="1:11" ht="12.5">
      <c r="A16" s="62" t="s">
        <v>71</v>
      </c>
      <c r="B16" s="168">
        <v>439416</v>
      </c>
      <c r="C16" s="184">
        <v>260158</v>
      </c>
      <c r="D16" s="184">
        <v>179258</v>
      </c>
      <c r="E16" s="193">
        <v>100</v>
      </c>
      <c r="F16" s="193">
        <v>100</v>
      </c>
      <c r="G16" s="193">
        <v>100</v>
      </c>
      <c r="H16" s="63" t="s">
        <v>39</v>
      </c>
    </row>
    <row r="17" spans="2:7" ht="12.5">
      <c r="B17" s="4"/>
      <c r="C17" s="4"/>
      <c r="D17" s="4"/>
      <c r="E17" s="4"/>
      <c r="F17" s="4"/>
      <c r="G17" s="4"/>
    </row>
    <row r="18" spans="2:7" ht="12" customHeight="1">
      <c r="B18" s="4"/>
      <c r="C18" s="4"/>
      <c r="D18" s="4"/>
      <c r="E18" s="4"/>
      <c r="F18" s="4"/>
      <c r="G18" s="4"/>
    </row>
    <row r="19" spans="2:7" ht="12" customHeight="1">
      <c r="B19" s="4"/>
      <c r="C19" s="4"/>
      <c r="D19" s="4"/>
      <c r="E19" s="4"/>
      <c r="F19" s="4"/>
      <c r="G19" s="4"/>
    </row>
    <row r="20" spans="2:7" ht="12" customHeight="1">
      <c r="B20" s="178"/>
      <c r="C20" s="178"/>
      <c r="D20" s="178"/>
      <c r="E20" s="178"/>
      <c r="F20" s="178"/>
      <c r="G20" s="178"/>
    </row>
  </sheetData>
  <mergeCells count="5">
    <mergeCell ref="E4:G4"/>
    <mergeCell ref="A2:C2"/>
    <mergeCell ref="E2:H2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7"/>
  <sheetViews>
    <sheetView zoomScaleNormal="100" workbookViewId="0">
      <selection activeCell="D21" sqref="D21"/>
    </sheetView>
  </sheetViews>
  <sheetFormatPr baseColWidth="10" defaultRowHeight="12" customHeight="1"/>
  <cols>
    <col min="1" max="1" width="15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8" width="10.09765625" bestFit="1" customWidth="1"/>
    <col min="9" max="10" width="8" customWidth="1"/>
    <col min="11" max="11" width="10" customWidth="1"/>
  </cols>
  <sheetData>
    <row r="1" spans="1:11" ht="11.5"/>
    <row r="2" spans="1:11" ht="11.5">
      <c r="A2" s="8"/>
      <c r="B2" s="8"/>
      <c r="C2" s="8"/>
      <c r="D2" s="8"/>
      <c r="E2" s="8"/>
      <c r="F2" s="8"/>
      <c r="G2" s="8"/>
      <c r="H2" s="8"/>
    </row>
    <row r="3" spans="1:11" ht="58.5" customHeight="1">
      <c r="A3" s="251" t="s">
        <v>160</v>
      </c>
      <c r="B3" s="251"/>
      <c r="C3" s="251"/>
      <c r="D3" s="15"/>
      <c r="E3" s="15"/>
      <c r="F3" s="252" t="s">
        <v>161</v>
      </c>
      <c r="G3" s="252"/>
      <c r="H3" s="252"/>
      <c r="I3" s="3"/>
      <c r="K3" s="1"/>
    </row>
    <row r="4" spans="1:11" ht="12.5">
      <c r="A4" s="16" t="s">
        <v>0</v>
      </c>
      <c r="B4" s="17"/>
      <c r="C4" s="17"/>
      <c r="D4" s="17"/>
      <c r="E4" s="17"/>
      <c r="F4" s="17"/>
      <c r="G4" s="17"/>
      <c r="H4" s="17"/>
      <c r="I4" s="4"/>
    </row>
    <row r="5" spans="1:11" ht="12.5">
      <c r="A5" s="253" t="s">
        <v>80</v>
      </c>
      <c r="B5" s="242" t="s">
        <v>67</v>
      </c>
      <c r="C5" s="242"/>
      <c r="D5" s="242"/>
      <c r="E5" s="242" t="s">
        <v>68</v>
      </c>
      <c r="F5" s="242"/>
      <c r="G5" s="242"/>
      <c r="H5" s="256" t="s">
        <v>81</v>
      </c>
    </row>
    <row r="6" spans="1:11" ht="12.5">
      <c r="A6" s="254"/>
      <c r="B6" s="21">
        <f>'[1]Tabulate 1 - Table 1'!B2</f>
        <v>2446</v>
      </c>
      <c r="C6" s="21" t="s">
        <v>41</v>
      </c>
      <c r="D6" s="21" t="s">
        <v>40</v>
      </c>
      <c r="E6" s="21" t="s">
        <v>39</v>
      </c>
      <c r="F6" s="21" t="s">
        <v>41</v>
      </c>
      <c r="G6" s="21" t="s">
        <v>40</v>
      </c>
      <c r="H6" s="257"/>
    </row>
    <row r="7" spans="1:11" ht="12.5">
      <c r="A7" s="255"/>
      <c r="B7" s="13" t="s">
        <v>3</v>
      </c>
      <c r="C7" s="14" t="s">
        <v>1</v>
      </c>
      <c r="D7" s="14" t="s">
        <v>2</v>
      </c>
      <c r="E7" s="13" t="s">
        <v>3</v>
      </c>
      <c r="F7" s="14" t="s">
        <v>1</v>
      </c>
      <c r="G7" s="14" t="s">
        <v>2</v>
      </c>
      <c r="H7" s="258"/>
    </row>
    <row r="8" spans="1:11" ht="13">
      <c r="A8" s="64" t="s">
        <v>11</v>
      </c>
      <c r="B8" s="162">
        <v>143324</v>
      </c>
      <c r="C8" s="20">
        <v>65282</v>
      </c>
      <c r="D8" s="179">
        <v>78042</v>
      </c>
      <c r="E8" s="49">
        <v>32.6</v>
      </c>
      <c r="F8" s="37">
        <v>36.4</v>
      </c>
      <c r="G8" s="50">
        <v>30</v>
      </c>
      <c r="H8" s="67" t="s">
        <v>74</v>
      </c>
      <c r="I8" s="4"/>
    </row>
    <row r="9" spans="1:11" ht="13">
      <c r="A9" s="65" t="s">
        <v>13</v>
      </c>
      <c r="B9" s="163">
        <v>289401</v>
      </c>
      <c r="C9" s="19">
        <v>109790</v>
      </c>
      <c r="D9" s="180">
        <v>179611</v>
      </c>
      <c r="E9" s="51">
        <v>65.900000000000006</v>
      </c>
      <c r="F9" s="40">
        <v>61.2</v>
      </c>
      <c r="G9" s="52">
        <v>69</v>
      </c>
      <c r="H9" s="67" t="s">
        <v>75</v>
      </c>
      <c r="I9" s="4"/>
    </row>
    <row r="10" spans="1:11" ht="13">
      <c r="A10" s="65" t="s">
        <v>14</v>
      </c>
      <c r="B10" s="163">
        <v>2751</v>
      </c>
      <c r="C10" s="19">
        <v>2320</v>
      </c>
      <c r="D10" s="180">
        <v>431</v>
      </c>
      <c r="E10" s="51">
        <v>0.6</v>
      </c>
      <c r="F10" s="40">
        <v>1.3</v>
      </c>
      <c r="G10" s="52">
        <v>0.2</v>
      </c>
      <c r="H10" s="67" t="s">
        <v>76</v>
      </c>
      <c r="I10" s="4"/>
    </row>
    <row r="11" spans="1:11" ht="13">
      <c r="A11" s="65" t="s">
        <v>12</v>
      </c>
      <c r="B11" s="163">
        <v>1550</v>
      </c>
      <c r="C11" s="19">
        <v>1387</v>
      </c>
      <c r="D11" s="180">
        <v>163</v>
      </c>
      <c r="E11" s="51">
        <v>0.4</v>
      </c>
      <c r="F11" s="40">
        <v>0.8</v>
      </c>
      <c r="G11" s="52">
        <v>0.1</v>
      </c>
      <c r="H11" s="67" t="s">
        <v>77</v>
      </c>
      <c r="I11" s="4"/>
    </row>
    <row r="12" spans="1:11" ht="13">
      <c r="A12" s="68" t="s">
        <v>79</v>
      </c>
      <c r="B12" s="165">
        <v>2386</v>
      </c>
      <c r="C12" s="43">
        <v>475</v>
      </c>
      <c r="D12" s="183">
        <v>1911</v>
      </c>
      <c r="E12" s="53">
        <v>0.5</v>
      </c>
      <c r="F12" s="44">
        <v>0.3</v>
      </c>
      <c r="G12" s="54">
        <v>0.7</v>
      </c>
      <c r="H12" s="67" t="s">
        <v>78</v>
      </c>
      <c r="I12" s="4"/>
    </row>
    <row r="13" spans="1:11" ht="12.5">
      <c r="A13" s="45" t="s">
        <v>71</v>
      </c>
      <c r="B13" s="166">
        <v>439416</v>
      </c>
      <c r="C13" s="184">
        <v>179258</v>
      </c>
      <c r="D13" s="185">
        <v>260158</v>
      </c>
      <c r="E13" s="194">
        <v>100</v>
      </c>
      <c r="F13" s="193">
        <v>100</v>
      </c>
      <c r="G13" s="195">
        <v>100</v>
      </c>
      <c r="H13" s="46" t="s">
        <v>39</v>
      </c>
      <c r="I13" s="4"/>
    </row>
    <row r="14" spans="1:11" ht="12.5">
      <c r="B14" s="4"/>
      <c r="C14" s="4"/>
      <c r="D14" s="4"/>
      <c r="E14" s="4"/>
      <c r="F14" s="4"/>
      <c r="G14" s="4"/>
    </row>
    <row r="15" spans="1:11" ht="12" customHeight="1">
      <c r="B15" s="4"/>
      <c r="C15" s="4"/>
      <c r="D15" s="4"/>
      <c r="E15" s="4"/>
      <c r="F15" s="4"/>
      <c r="G15" s="4"/>
    </row>
    <row r="16" spans="1:11" ht="12" customHeight="1">
      <c r="B16" s="4"/>
      <c r="C16" s="4"/>
      <c r="D16" s="4"/>
      <c r="E16" s="4"/>
      <c r="F16" s="4"/>
      <c r="G16" s="4"/>
    </row>
    <row r="17" spans="2:7" ht="12" customHeight="1">
      <c r="B17" s="4"/>
      <c r="C17" s="4"/>
      <c r="D17" s="4"/>
      <c r="E17" s="4"/>
      <c r="F17" s="4"/>
      <c r="G17" s="4"/>
    </row>
  </sheetData>
  <mergeCells count="6">
    <mergeCell ref="B5:D5"/>
    <mergeCell ref="E5:G5"/>
    <mergeCell ref="A3:C3"/>
    <mergeCell ref="F3:H3"/>
    <mergeCell ref="A5:A7"/>
    <mergeCell ref="H5:H7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20"/>
  <sheetViews>
    <sheetView zoomScaleNormal="100" workbookViewId="0">
      <selection activeCell="D31" sqref="D31"/>
    </sheetView>
  </sheetViews>
  <sheetFormatPr baseColWidth="10" defaultRowHeight="12" customHeight="1"/>
  <cols>
    <col min="1" max="1" width="48.09765625" customWidth="1"/>
    <col min="2" max="2" width="9.3984375" bestFit="1" customWidth="1"/>
    <col min="3" max="4" width="13" customWidth="1"/>
    <col min="5" max="5" width="12.69921875" bestFit="1" customWidth="1"/>
    <col min="6" max="7" width="12" customWidth="1"/>
    <col min="8" max="8" width="12.3984375" bestFit="1" customWidth="1"/>
    <col min="9" max="10" width="8" customWidth="1"/>
    <col min="11" max="11" width="10" customWidth="1"/>
  </cols>
  <sheetData>
    <row r="1" spans="1:11" ht="11.5"/>
    <row r="2" spans="1:11" ht="11.5"/>
    <row r="3" spans="1:11" ht="41.15" customHeight="1">
      <c r="A3" s="251" t="s">
        <v>162</v>
      </c>
      <c r="B3" s="251"/>
      <c r="C3" s="251"/>
      <c r="D3" s="251"/>
      <c r="E3" s="261" t="s">
        <v>163</v>
      </c>
      <c r="F3" s="261"/>
      <c r="G3" s="261"/>
      <c r="H3" s="261"/>
      <c r="I3" s="3"/>
      <c r="K3" s="1"/>
    </row>
    <row r="4" spans="1:11" ht="12.5">
      <c r="A4" s="253" t="s">
        <v>96</v>
      </c>
      <c r="B4" s="242" t="s">
        <v>67</v>
      </c>
      <c r="C4" s="242"/>
      <c r="D4" s="242"/>
      <c r="E4" s="259" t="s">
        <v>68</v>
      </c>
      <c r="F4" s="242"/>
      <c r="G4" s="260"/>
      <c r="H4" s="256" t="s">
        <v>97</v>
      </c>
    </row>
    <row r="5" spans="1:11" ht="12.5">
      <c r="A5" s="254"/>
      <c r="B5" s="12" t="s">
        <v>39</v>
      </c>
      <c r="C5" s="12" t="s">
        <v>41</v>
      </c>
      <c r="D5" s="12" t="s">
        <v>40</v>
      </c>
      <c r="E5" s="55" t="s">
        <v>39</v>
      </c>
      <c r="F5" s="12" t="s">
        <v>41</v>
      </c>
      <c r="G5" s="66" t="s">
        <v>40</v>
      </c>
      <c r="H5" s="257"/>
    </row>
    <row r="6" spans="1:11" ht="12.5">
      <c r="A6" s="255"/>
      <c r="B6" s="13">
        <f>'[1]Tabulate 1 - Table 1'!B2</f>
        <v>2446</v>
      </c>
      <c r="C6" s="14" t="s">
        <v>1</v>
      </c>
      <c r="D6" s="14" t="s">
        <v>2</v>
      </c>
      <c r="E6" s="192" t="s">
        <v>3</v>
      </c>
      <c r="F6" s="14" t="s">
        <v>1</v>
      </c>
      <c r="G6" s="48" t="s">
        <v>2</v>
      </c>
      <c r="H6" s="258"/>
    </row>
    <row r="7" spans="1:11" ht="13">
      <c r="A7" s="69" t="s">
        <v>16</v>
      </c>
      <c r="B7" s="162">
        <v>64159</v>
      </c>
      <c r="C7" s="20">
        <v>24969</v>
      </c>
      <c r="D7" s="179">
        <v>39190</v>
      </c>
      <c r="E7" s="204">
        <v>14.6</v>
      </c>
      <c r="F7" s="199">
        <v>13.9</v>
      </c>
      <c r="G7" s="205">
        <v>15.1</v>
      </c>
      <c r="H7" s="67" t="s">
        <v>84</v>
      </c>
    </row>
    <row r="8" spans="1:11" ht="13">
      <c r="A8" s="70" t="s">
        <v>17</v>
      </c>
      <c r="B8" s="163">
        <v>86052</v>
      </c>
      <c r="C8" s="19">
        <v>42477</v>
      </c>
      <c r="D8" s="180">
        <v>43575</v>
      </c>
      <c r="E8" s="206">
        <v>19.600000000000001</v>
      </c>
      <c r="F8" s="200">
        <v>23.7</v>
      </c>
      <c r="G8" s="207">
        <v>16.7</v>
      </c>
      <c r="H8" s="67" t="s">
        <v>85</v>
      </c>
    </row>
    <row r="9" spans="1:11" ht="13">
      <c r="A9" s="70" t="s">
        <v>18</v>
      </c>
      <c r="B9" s="163">
        <v>113000</v>
      </c>
      <c r="C9" s="19">
        <v>55513</v>
      </c>
      <c r="D9" s="180">
        <v>57487</v>
      </c>
      <c r="E9" s="206">
        <v>25.7</v>
      </c>
      <c r="F9" s="200">
        <v>31</v>
      </c>
      <c r="G9" s="207">
        <v>22.1</v>
      </c>
      <c r="H9" s="67" t="s">
        <v>86</v>
      </c>
    </row>
    <row r="10" spans="1:11" ht="13">
      <c r="A10" s="70" t="s">
        <v>19</v>
      </c>
      <c r="B10" s="163">
        <v>58092</v>
      </c>
      <c r="C10" s="19">
        <v>29194</v>
      </c>
      <c r="D10" s="180">
        <v>28898</v>
      </c>
      <c r="E10" s="206">
        <v>13.2</v>
      </c>
      <c r="F10" s="200">
        <v>16.3</v>
      </c>
      <c r="G10" s="207">
        <v>11.1</v>
      </c>
      <c r="H10" s="67" t="s">
        <v>87</v>
      </c>
    </row>
    <row r="11" spans="1:11" ht="13">
      <c r="A11" s="70" t="s">
        <v>20</v>
      </c>
      <c r="B11" s="163">
        <v>14781</v>
      </c>
      <c r="C11" s="19">
        <v>5545</v>
      </c>
      <c r="D11" s="180">
        <v>9236</v>
      </c>
      <c r="E11" s="206">
        <v>3.4</v>
      </c>
      <c r="F11" s="200">
        <v>3.1</v>
      </c>
      <c r="G11" s="207">
        <v>3.6</v>
      </c>
      <c r="H11" s="67" t="s">
        <v>88</v>
      </c>
    </row>
    <row r="12" spans="1:11" ht="13">
      <c r="A12" s="70" t="s">
        <v>21</v>
      </c>
      <c r="B12" s="163">
        <v>17517</v>
      </c>
      <c r="C12" s="19">
        <v>574</v>
      </c>
      <c r="D12" s="180">
        <v>16943</v>
      </c>
      <c r="E12" s="206">
        <v>4</v>
      </c>
      <c r="F12" s="200">
        <v>0.3</v>
      </c>
      <c r="G12" s="207">
        <v>6.5</v>
      </c>
      <c r="H12" s="67" t="s">
        <v>89</v>
      </c>
    </row>
    <row r="13" spans="1:11" ht="13">
      <c r="A13" s="71" t="s">
        <v>82</v>
      </c>
      <c r="B13" s="164">
        <v>353601</v>
      </c>
      <c r="C13" s="181">
        <v>158272</v>
      </c>
      <c r="D13" s="182">
        <v>195329</v>
      </c>
      <c r="E13" s="208">
        <v>80.5</v>
      </c>
      <c r="F13" s="209">
        <v>88.3</v>
      </c>
      <c r="G13" s="209">
        <v>75.099999999999994</v>
      </c>
      <c r="H13" s="67" t="s">
        <v>90</v>
      </c>
    </row>
    <row r="14" spans="1:11" ht="13">
      <c r="A14" s="70" t="s">
        <v>22</v>
      </c>
      <c r="B14" s="163">
        <v>14228</v>
      </c>
      <c r="C14" s="19">
        <v>2384</v>
      </c>
      <c r="D14" s="180">
        <v>11844</v>
      </c>
      <c r="E14" s="206">
        <v>3.2</v>
      </c>
      <c r="F14" s="200">
        <v>1.3</v>
      </c>
      <c r="G14" s="207">
        <v>4.5999999999999996</v>
      </c>
      <c r="H14" s="67" t="s">
        <v>91</v>
      </c>
    </row>
    <row r="15" spans="1:11" ht="13">
      <c r="A15" s="70" t="s">
        <v>23</v>
      </c>
      <c r="B15" s="163">
        <v>36927</v>
      </c>
      <c r="C15" s="19">
        <v>9852</v>
      </c>
      <c r="D15" s="180">
        <v>27075</v>
      </c>
      <c r="E15" s="206">
        <v>8.4</v>
      </c>
      <c r="F15" s="200">
        <v>5.5</v>
      </c>
      <c r="G15" s="207">
        <v>10.4</v>
      </c>
      <c r="H15" s="67" t="s">
        <v>92</v>
      </c>
    </row>
    <row r="16" spans="1:11" ht="13">
      <c r="A16" s="70" t="s">
        <v>24</v>
      </c>
      <c r="B16" s="163">
        <v>31817</v>
      </c>
      <c r="C16" s="19">
        <v>7594</v>
      </c>
      <c r="D16" s="180">
        <v>24223</v>
      </c>
      <c r="E16" s="206">
        <v>7.2</v>
      </c>
      <c r="F16" s="200">
        <v>4.2</v>
      </c>
      <c r="G16" s="207">
        <v>9.3000000000000007</v>
      </c>
      <c r="H16" s="67" t="s">
        <v>93</v>
      </c>
    </row>
    <row r="17" spans="1:8" ht="13">
      <c r="A17" s="71" t="s">
        <v>83</v>
      </c>
      <c r="B17" s="164">
        <v>82972</v>
      </c>
      <c r="C17" s="181">
        <v>19830</v>
      </c>
      <c r="D17" s="182">
        <v>63142</v>
      </c>
      <c r="E17" s="208">
        <v>18.899999999999999</v>
      </c>
      <c r="F17" s="209">
        <v>11.1</v>
      </c>
      <c r="G17" s="209">
        <v>24.3</v>
      </c>
      <c r="H17" s="67" t="s">
        <v>94</v>
      </c>
    </row>
    <row r="18" spans="1:8" ht="13">
      <c r="A18" s="72" t="s">
        <v>15</v>
      </c>
      <c r="B18" s="165">
        <v>2843</v>
      </c>
      <c r="C18" s="43">
        <v>1156</v>
      </c>
      <c r="D18" s="183">
        <v>1687</v>
      </c>
      <c r="E18" s="210">
        <v>0.6</v>
      </c>
      <c r="F18" s="201">
        <v>0.6</v>
      </c>
      <c r="G18" s="211">
        <v>0.6</v>
      </c>
      <c r="H18" s="67" t="s">
        <v>95</v>
      </c>
    </row>
    <row r="19" spans="1:8" ht="12.5">
      <c r="A19" s="73" t="s">
        <v>71</v>
      </c>
      <c r="B19" s="173">
        <v>439416</v>
      </c>
      <c r="C19" s="188">
        <v>179258</v>
      </c>
      <c r="D19" s="189">
        <v>260158</v>
      </c>
      <c r="E19" s="212">
        <v>100</v>
      </c>
      <c r="F19" s="213">
        <v>100</v>
      </c>
      <c r="G19" s="214">
        <v>100</v>
      </c>
      <c r="H19" s="74" t="s">
        <v>39</v>
      </c>
    </row>
    <row r="20" spans="1:8" ht="12" customHeight="1">
      <c r="B20" s="178"/>
      <c r="C20" s="178"/>
      <c r="D20" s="178"/>
      <c r="E20" s="178"/>
      <c r="F20" s="178"/>
      <c r="G20" s="178"/>
    </row>
  </sheetData>
  <mergeCells count="6">
    <mergeCell ref="B4:D4"/>
    <mergeCell ref="E4:G4"/>
    <mergeCell ref="A3:D3"/>
    <mergeCell ref="E3:H3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65D9-1CE6-4DB2-B294-238C73604EE7}">
  <sheetPr>
    <tabColor rgb="FF00B050"/>
  </sheetPr>
  <dimension ref="A1:O22"/>
  <sheetViews>
    <sheetView topLeftCell="A4" workbookViewId="0">
      <selection activeCell="I30" sqref="I30"/>
    </sheetView>
  </sheetViews>
  <sheetFormatPr baseColWidth="10" defaultRowHeight="11.5"/>
  <cols>
    <col min="1" max="1" width="33.3984375" customWidth="1"/>
    <col min="2" max="2" width="7" bestFit="1" customWidth="1"/>
    <col min="3" max="3" width="6.296875" bestFit="1" customWidth="1"/>
    <col min="4" max="4" width="10.3984375" customWidth="1"/>
    <col min="5" max="7" width="6.3984375" bestFit="1" customWidth="1"/>
    <col min="8" max="8" width="12.3984375" bestFit="1" customWidth="1"/>
    <col min="9" max="9" width="9.3984375" customWidth="1"/>
    <col min="10" max="10" width="10.296875" customWidth="1"/>
    <col min="11" max="11" width="8.8984375" customWidth="1"/>
    <col min="12" max="12" width="9.3984375" customWidth="1"/>
    <col min="13" max="14" width="8.8984375" customWidth="1"/>
    <col min="15" max="15" width="21.3984375" style="5" customWidth="1"/>
  </cols>
  <sheetData>
    <row r="1" spans="1:15" ht="23.15" customHeight="1" thickBot="1">
      <c r="A1" s="273" t="s">
        <v>146</v>
      </c>
      <c r="B1" s="273"/>
      <c r="C1" s="273"/>
      <c r="D1" s="273"/>
      <c r="E1" s="273"/>
      <c r="F1" s="273"/>
      <c r="G1" s="273"/>
      <c r="H1" s="273"/>
      <c r="I1" s="273"/>
      <c r="J1" s="272" t="s">
        <v>41</v>
      </c>
      <c r="K1" s="272"/>
      <c r="L1" s="272"/>
      <c r="M1" s="272"/>
      <c r="N1" s="272"/>
      <c r="O1" s="272"/>
    </row>
    <row r="2" spans="1:15" ht="13" customHeight="1">
      <c r="A2" s="284" t="s">
        <v>116</v>
      </c>
      <c r="B2" s="284"/>
      <c r="C2" s="284"/>
      <c r="D2" s="284"/>
      <c r="E2" s="284"/>
      <c r="F2" s="284"/>
      <c r="G2" s="284"/>
      <c r="H2" s="284"/>
      <c r="I2" s="284"/>
      <c r="J2" s="264" t="s">
        <v>117</v>
      </c>
      <c r="K2" s="265"/>
      <c r="L2" s="265"/>
      <c r="M2" s="265"/>
      <c r="N2" s="265"/>
      <c r="O2" s="266"/>
    </row>
    <row r="3" spans="1:15" ht="24.7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267"/>
      <c r="K3" s="268"/>
      <c r="L3" s="268"/>
      <c r="M3" s="268"/>
      <c r="N3" s="268"/>
      <c r="O3" s="269"/>
    </row>
    <row r="4" spans="1:15" ht="39.65" customHeight="1" thickBot="1">
      <c r="A4" s="113"/>
      <c r="B4" s="23" t="s">
        <v>39</v>
      </c>
      <c r="C4" s="117" t="s">
        <v>106</v>
      </c>
      <c r="D4" s="24" t="s">
        <v>94</v>
      </c>
      <c r="E4" s="24" t="s">
        <v>103</v>
      </c>
      <c r="F4" s="24" t="s">
        <v>104</v>
      </c>
      <c r="G4" s="24" t="s">
        <v>105</v>
      </c>
      <c r="H4" s="131" t="s">
        <v>90</v>
      </c>
      <c r="I4" s="143" t="s">
        <v>89</v>
      </c>
      <c r="J4" s="25" t="s">
        <v>88</v>
      </c>
      <c r="K4" s="25" t="s">
        <v>87</v>
      </c>
      <c r="L4" s="25" t="s">
        <v>118</v>
      </c>
      <c r="M4" s="25" t="s">
        <v>119</v>
      </c>
      <c r="N4" s="25" t="s">
        <v>120</v>
      </c>
      <c r="O4" s="106"/>
    </row>
    <row r="5" spans="1:15" ht="25" customHeight="1">
      <c r="A5" s="276" t="s">
        <v>43</v>
      </c>
      <c r="B5" s="278" t="s">
        <v>71</v>
      </c>
      <c r="C5" s="280" t="s">
        <v>15</v>
      </c>
      <c r="D5" s="282" t="s">
        <v>98</v>
      </c>
      <c r="E5" s="280" t="s">
        <v>151</v>
      </c>
      <c r="F5" s="280" t="s">
        <v>152</v>
      </c>
      <c r="G5" s="280" t="s">
        <v>153</v>
      </c>
      <c r="H5" s="270" t="s">
        <v>82</v>
      </c>
      <c r="I5" s="274" t="s">
        <v>114</v>
      </c>
      <c r="J5" s="274" t="s">
        <v>113</v>
      </c>
      <c r="K5" s="274" t="s">
        <v>112</v>
      </c>
      <c r="L5" s="274" t="s">
        <v>111</v>
      </c>
      <c r="M5" s="274" t="s">
        <v>110</v>
      </c>
      <c r="N5" s="274" t="s">
        <v>109</v>
      </c>
      <c r="O5" s="262" t="s">
        <v>42</v>
      </c>
    </row>
    <row r="6" spans="1:15" ht="12" thickBot="1">
      <c r="A6" s="277"/>
      <c r="B6" s="279"/>
      <c r="C6" s="281"/>
      <c r="D6" s="283"/>
      <c r="E6" s="281"/>
      <c r="F6" s="281"/>
      <c r="G6" s="281"/>
      <c r="H6" s="271"/>
      <c r="I6" s="275"/>
      <c r="J6" s="275"/>
      <c r="K6" s="275"/>
      <c r="L6" s="275"/>
      <c r="M6" s="275"/>
      <c r="N6" s="275"/>
      <c r="O6" s="263"/>
    </row>
    <row r="7" spans="1:15" ht="13" thickBot="1">
      <c r="A7" s="114" t="s">
        <v>130</v>
      </c>
      <c r="B7" s="30">
        <v>869</v>
      </c>
      <c r="C7" s="30">
        <v>44</v>
      </c>
      <c r="D7" s="30">
        <v>183</v>
      </c>
      <c r="E7" s="30">
        <v>19</v>
      </c>
      <c r="F7" s="30">
        <v>69</v>
      </c>
      <c r="G7" s="30">
        <v>95</v>
      </c>
      <c r="H7" s="132">
        <v>642</v>
      </c>
      <c r="I7" s="139">
        <v>2</v>
      </c>
      <c r="J7" s="30">
        <v>27</v>
      </c>
      <c r="K7" s="30">
        <v>171</v>
      </c>
      <c r="L7" s="30">
        <v>110</v>
      </c>
      <c r="M7" s="30">
        <v>117</v>
      </c>
      <c r="N7" s="30">
        <v>215</v>
      </c>
      <c r="O7" s="107" t="s">
        <v>25</v>
      </c>
    </row>
    <row r="8" spans="1:15" ht="13" thickBot="1">
      <c r="A8" s="114" t="s">
        <v>131</v>
      </c>
      <c r="B8" s="30">
        <v>4548</v>
      </c>
      <c r="C8" s="30">
        <v>259</v>
      </c>
      <c r="D8" s="30">
        <v>849</v>
      </c>
      <c r="E8" s="30">
        <v>137</v>
      </c>
      <c r="F8" s="30">
        <v>524</v>
      </c>
      <c r="G8" s="30">
        <v>188</v>
      </c>
      <c r="H8" s="133">
        <v>3440</v>
      </c>
      <c r="I8" s="140">
        <v>193</v>
      </c>
      <c r="J8" s="30">
        <v>100</v>
      </c>
      <c r="K8" s="30">
        <v>1170</v>
      </c>
      <c r="L8" s="30">
        <v>1222</v>
      </c>
      <c r="M8" s="30">
        <v>228</v>
      </c>
      <c r="N8" s="30">
        <v>527</v>
      </c>
      <c r="O8" s="107" t="s">
        <v>26</v>
      </c>
    </row>
    <row r="9" spans="1:15" ht="13" thickBot="1">
      <c r="A9" s="114" t="s">
        <v>132</v>
      </c>
      <c r="B9" s="31">
        <v>2568</v>
      </c>
      <c r="C9" s="31">
        <v>19</v>
      </c>
      <c r="D9" s="31">
        <v>814</v>
      </c>
      <c r="E9" s="31">
        <v>64</v>
      </c>
      <c r="F9" s="31">
        <v>421</v>
      </c>
      <c r="G9" s="30">
        <v>329</v>
      </c>
      <c r="H9" s="133">
        <v>1735</v>
      </c>
      <c r="I9" s="140">
        <v>17</v>
      </c>
      <c r="J9" s="30">
        <v>410</v>
      </c>
      <c r="K9" s="30">
        <v>544</v>
      </c>
      <c r="L9" s="30">
        <v>354</v>
      </c>
      <c r="M9" s="30">
        <v>236</v>
      </c>
      <c r="N9" s="30">
        <v>174</v>
      </c>
      <c r="O9" s="107" t="s">
        <v>27</v>
      </c>
    </row>
    <row r="10" spans="1:15" ht="13" thickBot="1">
      <c r="A10" s="114" t="s">
        <v>133</v>
      </c>
      <c r="B10" s="31">
        <v>4152</v>
      </c>
      <c r="C10" s="31">
        <v>27</v>
      </c>
      <c r="D10" s="31">
        <v>521</v>
      </c>
      <c r="E10" s="31">
        <v>7</v>
      </c>
      <c r="F10" s="31">
        <v>167</v>
      </c>
      <c r="G10" s="30">
        <v>347</v>
      </c>
      <c r="H10" s="133">
        <v>3604</v>
      </c>
      <c r="I10" s="140">
        <v>95</v>
      </c>
      <c r="J10" s="30">
        <v>827</v>
      </c>
      <c r="K10" s="30">
        <v>1146</v>
      </c>
      <c r="L10" s="30">
        <v>514</v>
      </c>
      <c r="M10" s="30">
        <v>304</v>
      </c>
      <c r="N10" s="30">
        <v>718</v>
      </c>
      <c r="O10" s="107" t="s">
        <v>28</v>
      </c>
    </row>
    <row r="11" spans="1:15" ht="13" thickBot="1">
      <c r="A11" s="114" t="s">
        <v>134</v>
      </c>
      <c r="B11" s="31">
        <v>5382</v>
      </c>
      <c r="C11" s="31">
        <v>14</v>
      </c>
      <c r="D11" s="31">
        <v>179</v>
      </c>
      <c r="E11" s="31">
        <v>8</v>
      </c>
      <c r="F11" s="31">
        <v>92</v>
      </c>
      <c r="G11" s="30">
        <v>79</v>
      </c>
      <c r="H11" s="133">
        <v>5189</v>
      </c>
      <c r="I11" s="140">
        <v>125</v>
      </c>
      <c r="J11" s="30">
        <v>396</v>
      </c>
      <c r="K11" s="30">
        <v>1277</v>
      </c>
      <c r="L11" s="30">
        <v>1418</v>
      </c>
      <c r="M11" s="30">
        <v>1420</v>
      </c>
      <c r="N11" s="30">
        <v>553</v>
      </c>
      <c r="O11" s="107" t="s">
        <v>29</v>
      </c>
    </row>
    <row r="12" spans="1:15" ht="13" thickBot="1">
      <c r="A12" s="114" t="s">
        <v>135</v>
      </c>
      <c r="B12" s="31">
        <v>3475</v>
      </c>
      <c r="C12" s="31">
        <v>33</v>
      </c>
      <c r="D12" s="31">
        <v>1114</v>
      </c>
      <c r="E12" s="31">
        <v>445</v>
      </c>
      <c r="F12" s="31">
        <v>352</v>
      </c>
      <c r="G12" s="30">
        <v>317</v>
      </c>
      <c r="H12" s="133">
        <v>2328</v>
      </c>
      <c r="I12" s="140">
        <v>8</v>
      </c>
      <c r="J12" s="30">
        <v>280</v>
      </c>
      <c r="K12" s="30">
        <v>465</v>
      </c>
      <c r="L12" s="30">
        <v>542</v>
      </c>
      <c r="M12" s="30">
        <v>371</v>
      </c>
      <c r="N12" s="30">
        <v>662</v>
      </c>
      <c r="O12" s="107" t="s">
        <v>30</v>
      </c>
    </row>
    <row r="13" spans="1:15" ht="13" thickBot="1">
      <c r="A13" s="114" t="s">
        <v>136</v>
      </c>
      <c r="B13" s="31">
        <v>1176</v>
      </c>
      <c r="C13" s="31">
        <v>13</v>
      </c>
      <c r="D13" s="31">
        <v>328</v>
      </c>
      <c r="E13" s="31">
        <v>84</v>
      </c>
      <c r="F13" s="31">
        <v>161</v>
      </c>
      <c r="G13" s="30">
        <v>83</v>
      </c>
      <c r="H13" s="133">
        <v>835</v>
      </c>
      <c r="I13" s="140">
        <v>7</v>
      </c>
      <c r="J13" s="30">
        <v>195</v>
      </c>
      <c r="K13" s="30">
        <v>200</v>
      </c>
      <c r="L13" s="30">
        <v>184</v>
      </c>
      <c r="M13" s="30">
        <v>89</v>
      </c>
      <c r="N13" s="30">
        <v>160</v>
      </c>
      <c r="O13" s="107" t="s">
        <v>31</v>
      </c>
    </row>
    <row r="14" spans="1:15" ht="13" thickBot="1">
      <c r="A14" s="114" t="s">
        <v>137</v>
      </c>
      <c r="B14" s="31">
        <v>4950</v>
      </c>
      <c r="C14" s="31">
        <v>87</v>
      </c>
      <c r="D14" s="31">
        <v>500</v>
      </c>
      <c r="E14" s="31">
        <v>98</v>
      </c>
      <c r="F14" s="31">
        <v>263</v>
      </c>
      <c r="G14" s="30">
        <v>139</v>
      </c>
      <c r="H14" s="133">
        <v>4363</v>
      </c>
      <c r="I14" s="140">
        <v>1</v>
      </c>
      <c r="J14" s="30">
        <v>63</v>
      </c>
      <c r="K14" s="30">
        <v>199</v>
      </c>
      <c r="L14" s="30">
        <v>1906</v>
      </c>
      <c r="M14" s="30">
        <v>1799</v>
      </c>
      <c r="N14" s="30">
        <v>395</v>
      </c>
      <c r="O14" s="107" t="s">
        <v>32</v>
      </c>
    </row>
    <row r="15" spans="1:15" ht="13" thickBot="1">
      <c r="A15" s="114" t="s">
        <v>138</v>
      </c>
      <c r="B15" s="31">
        <v>36638</v>
      </c>
      <c r="C15" s="31">
        <v>19</v>
      </c>
      <c r="D15" s="31">
        <v>4933</v>
      </c>
      <c r="E15" s="31">
        <v>689</v>
      </c>
      <c r="F15" s="31">
        <v>3625</v>
      </c>
      <c r="G15" s="30">
        <v>619</v>
      </c>
      <c r="H15" s="133">
        <v>31686</v>
      </c>
      <c r="I15" s="140">
        <v>10</v>
      </c>
      <c r="J15" s="30">
        <v>1426</v>
      </c>
      <c r="K15" s="30">
        <v>11868</v>
      </c>
      <c r="L15" s="30">
        <v>8698</v>
      </c>
      <c r="M15" s="30">
        <v>4257</v>
      </c>
      <c r="N15" s="30">
        <v>5427</v>
      </c>
      <c r="O15" s="107" t="s">
        <v>33</v>
      </c>
    </row>
    <row r="16" spans="1:15" ht="13" thickBot="1">
      <c r="A16" s="114" t="s">
        <v>139</v>
      </c>
      <c r="B16" s="31">
        <v>88938</v>
      </c>
      <c r="C16" s="31">
        <v>198</v>
      </c>
      <c r="D16" s="31">
        <v>4409</v>
      </c>
      <c r="E16" s="31">
        <v>325</v>
      </c>
      <c r="F16" s="31">
        <v>1554</v>
      </c>
      <c r="G16" s="30">
        <v>2530</v>
      </c>
      <c r="H16" s="133">
        <v>84331</v>
      </c>
      <c r="I16" s="140">
        <v>9</v>
      </c>
      <c r="J16" s="30">
        <v>704</v>
      </c>
      <c r="K16" s="30">
        <v>9392</v>
      </c>
      <c r="L16" s="30">
        <v>35851</v>
      </c>
      <c r="M16" s="30">
        <v>29223</v>
      </c>
      <c r="N16" s="30">
        <v>9152</v>
      </c>
      <c r="O16" s="107" t="s">
        <v>34</v>
      </c>
    </row>
    <row r="17" spans="1:15" ht="13" thickBot="1">
      <c r="A17" s="114" t="s">
        <v>140</v>
      </c>
      <c r="B17" s="30">
        <v>14267</v>
      </c>
      <c r="C17" s="30">
        <v>336</v>
      </c>
      <c r="D17" s="30">
        <v>3203</v>
      </c>
      <c r="E17" s="30">
        <v>192</v>
      </c>
      <c r="F17" s="30">
        <v>1483</v>
      </c>
      <c r="G17" s="30">
        <v>1528</v>
      </c>
      <c r="H17" s="133">
        <v>10728</v>
      </c>
      <c r="I17" s="140">
        <v>5</v>
      </c>
      <c r="J17" s="30">
        <v>381</v>
      </c>
      <c r="K17" s="30">
        <v>1209</v>
      </c>
      <c r="L17" s="30">
        <v>1300</v>
      </c>
      <c r="M17" s="30">
        <v>1930</v>
      </c>
      <c r="N17" s="30">
        <v>5903</v>
      </c>
      <c r="O17" s="107" t="s">
        <v>35</v>
      </c>
    </row>
    <row r="18" spans="1:15" ht="13" thickBot="1">
      <c r="A18" s="114" t="s">
        <v>141</v>
      </c>
      <c r="B18" s="30">
        <v>3028</v>
      </c>
      <c r="C18" s="30" t="s">
        <v>150</v>
      </c>
      <c r="D18" s="30">
        <v>680</v>
      </c>
      <c r="E18" s="30">
        <v>32</v>
      </c>
      <c r="F18" s="30">
        <v>380</v>
      </c>
      <c r="G18" s="30">
        <v>268</v>
      </c>
      <c r="H18" s="133">
        <v>2348</v>
      </c>
      <c r="I18" s="140">
        <v>2</v>
      </c>
      <c r="J18" s="30">
        <v>87</v>
      </c>
      <c r="K18" s="30">
        <v>349</v>
      </c>
      <c r="L18" s="30">
        <v>1121</v>
      </c>
      <c r="M18" s="30">
        <v>623</v>
      </c>
      <c r="N18" s="30">
        <v>166</v>
      </c>
      <c r="O18" s="107" t="s">
        <v>36</v>
      </c>
    </row>
    <row r="19" spans="1:15" ht="13" thickBot="1">
      <c r="A19" s="114" t="s">
        <v>148</v>
      </c>
      <c r="B19" s="172">
        <v>1167</v>
      </c>
      <c r="C19" s="172">
        <v>22</v>
      </c>
      <c r="D19" s="172">
        <v>417</v>
      </c>
      <c r="E19" s="172">
        <v>82</v>
      </c>
      <c r="F19" s="172">
        <v>134</v>
      </c>
      <c r="G19" s="172">
        <v>201</v>
      </c>
      <c r="H19" s="133">
        <v>728</v>
      </c>
      <c r="I19" s="140">
        <v>51</v>
      </c>
      <c r="J19" s="30">
        <v>224</v>
      </c>
      <c r="K19" s="30">
        <v>192</v>
      </c>
      <c r="L19" s="30">
        <v>150</v>
      </c>
      <c r="M19" s="30">
        <v>69</v>
      </c>
      <c r="N19" s="30">
        <v>42</v>
      </c>
      <c r="O19" s="107" t="s">
        <v>37</v>
      </c>
    </row>
    <row r="20" spans="1:15" ht="13" thickBot="1">
      <c r="A20" s="114" t="s">
        <v>142</v>
      </c>
      <c r="B20" s="177">
        <v>8100</v>
      </c>
      <c r="C20" s="177">
        <v>85</v>
      </c>
      <c r="D20" s="177">
        <v>1700</v>
      </c>
      <c r="E20" s="177">
        <v>202</v>
      </c>
      <c r="F20" s="177">
        <v>627</v>
      </c>
      <c r="G20" s="177">
        <v>871</v>
      </c>
      <c r="H20" s="133">
        <v>6315</v>
      </c>
      <c r="I20" s="140">
        <v>49</v>
      </c>
      <c r="J20" s="30">
        <v>425</v>
      </c>
      <c r="K20" s="30">
        <v>1012</v>
      </c>
      <c r="L20" s="30">
        <v>2143</v>
      </c>
      <c r="M20" s="30">
        <v>1811</v>
      </c>
      <c r="N20" s="30">
        <v>875</v>
      </c>
      <c r="O20" s="107" t="s">
        <v>38</v>
      </c>
    </row>
    <row r="21" spans="1:15" ht="13" thickBot="1">
      <c r="A21" s="115" t="s">
        <v>71</v>
      </c>
      <c r="B21" s="32">
        <v>179258</v>
      </c>
      <c r="C21" s="32">
        <v>1156</v>
      </c>
      <c r="D21" s="32">
        <v>19830</v>
      </c>
      <c r="E21" s="32">
        <v>2384</v>
      </c>
      <c r="F21" s="32">
        <v>9852</v>
      </c>
      <c r="G21" s="32">
        <v>7594</v>
      </c>
      <c r="H21" s="134">
        <v>158272</v>
      </c>
      <c r="I21" s="141">
        <v>574</v>
      </c>
      <c r="J21" s="32">
        <v>5545</v>
      </c>
      <c r="K21" s="32">
        <v>29194</v>
      </c>
      <c r="L21" s="32">
        <v>55513</v>
      </c>
      <c r="M21" s="32">
        <v>42477</v>
      </c>
      <c r="N21" s="32">
        <v>24969</v>
      </c>
      <c r="O21" s="108" t="s">
        <v>39</v>
      </c>
    </row>
    <row r="22" spans="1:15" ht="1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mergeCells count="19">
    <mergeCell ref="K5:K6"/>
    <mergeCell ref="A2:I3"/>
    <mergeCell ref="G5:G6"/>
    <mergeCell ref="O5:O6"/>
    <mergeCell ref="J2:O3"/>
    <mergeCell ref="H5:H6"/>
    <mergeCell ref="J1:O1"/>
    <mergeCell ref="A1:I1"/>
    <mergeCell ref="I5:I6"/>
    <mergeCell ref="J5:J6"/>
    <mergeCell ref="N5:N6"/>
    <mergeCell ref="A5:A6"/>
    <mergeCell ref="B5:B6"/>
    <mergeCell ref="C5:C6"/>
    <mergeCell ref="D5:D6"/>
    <mergeCell ref="E5:E6"/>
    <mergeCell ref="F5:F6"/>
    <mergeCell ref="M5:M6"/>
    <mergeCell ref="L5:L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CBF2-FD23-4BAC-A9AD-22F2335E5A76}">
  <sheetPr>
    <tabColor rgb="FF00B050"/>
  </sheetPr>
  <dimension ref="A1:P22"/>
  <sheetViews>
    <sheetView zoomScaleNormal="100" workbookViewId="0">
      <selection activeCell="B7" sqref="B7:N21"/>
    </sheetView>
  </sheetViews>
  <sheetFormatPr baseColWidth="10" defaultRowHeight="11.5"/>
  <cols>
    <col min="1" max="1" width="24.69921875" customWidth="1"/>
    <col min="2" max="2" width="7" bestFit="1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10" max="14" width="9" bestFit="1" customWidth="1"/>
    <col min="15" max="15" width="19" style="112" bestFit="1" customWidth="1"/>
  </cols>
  <sheetData>
    <row r="1" spans="1:16" ht="23" thickBot="1">
      <c r="A1" s="273" t="s">
        <v>143</v>
      </c>
      <c r="B1" s="273"/>
      <c r="C1" s="273"/>
      <c r="D1" s="273"/>
      <c r="E1" s="273"/>
      <c r="F1" s="273"/>
      <c r="G1" s="273"/>
      <c r="H1" s="286"/>
      <c r="I1" s="287" t="s">
        <v>154</v>
      </c>
      <c r="J1" s="288"/>
      <c r="K1" s="288"/>
      <c r="L1" s="288"/>
      <c r="M1" s="288"/>
      <c r="N1" s="288"/>
      <c r="O1" s="289"/>
      <c r="P1" s="22"/>
    </row>
    <row r="2" spans="1:16" ht="21.65" customHeight="1">
      <c r="A2" s="293" t="s">
        <v>144</v>
      </c>
      <c r="B2" s="293"/>
      <c r="C2" s="293"/>
      <c r="D2" s="293"/>
      <c r="E2" s="293"/>
      <c r="F2" s="293"/>
      <c r="G2" s="293"/>
      <c r="H2" s="148"/>
      <c r="I2" s="264" t="s">
        <v>145</v>
      </c>
      <c r="J2" s="265"/>
      <c r="K2" s="265"/>
      <c r="L2" s="265"/>
      <c r="M2" s="265"/>
      <c r="N2" s="265"/>
      <c r="O2" s="266"/>
      <c r="P2" s="22"/>
    </row>
    <row r="3" spans="1:16" ht="13.5" customHeight="1" thickBot="1">
      <c r="A3" s="294"/>
      <c r="B3" s="294"/>
      <c r="C3" s="294"/>
      <c r="D3" s="294"/>
      <c r="E3" s="294"/>
      <c r="F3" s="294"/>
      <c r="G3" s="294"/>
      <c r="H3" s="149"/>
      <c r="I3" s="295"/>
      <c r="J3" s="296"/>
      <c r="K3" s="296"/>
      <c r="L3" s="296"/>
      <c r="M3" s="296"/>
      <c r="N3" s="296"/>
      <c r="O3" s="297"/>
      <c r="P3" s="22"/>
    </row>
    <row r="4" spans="1:16" ht="26.5" thickBot="1">
      <c r="A4" s="113"/>
      <c r="B4" s="23" t="s">
        <v>39</v>
      </c>
      <c r="C4" s="117" t="s">
        <v>106</v>
      </c>
      <c r="D4" s="117" t="s">
        <v>94</v>
      </c>
      <c r="E4" s="24" t="s">
        <v>103</v>
      </c>
      <c r="F4" s="24" t="s">
        <v>104</v>
      </c>
      <c r="G4" s="24" t="s">
        <v>105</v>
      </c>
      <c r="H4" s="144" t="s">
        <v>90</v>
      </c>
      <c r="I4" s="143" t="s">
        <v>89</v>
      </c>
      <c r="J4" s="143" t="s">
        <v>88</v>
      </c>
      <c r="K4" s="143" t="s">
        <v>87</v>
      </c>
      <c r="L4" s="143" t="s">
        <v>118</v>
      </c>
      <c r="M4" s="143" t="s">
        <v>119</v>
      </c>
      <c r="N4" s="143" t="s">
        <v>120</v>
      </c>
      <c r="O4" s="150"/>
      <c r="P4" s="22"/>
    </row>
    <row r="5" spans="1:16" ht="12.65" customHeight="1">
      <c r="A5" s="276" t="s">
        <v>43</v>
      </c>
      <c r="B5" s="278" t="s">
        <v>71</v>
      </c>
      <c r="C5" s="280" t="s">
        <v>15</v>
      </c>
      <c r="D5" s="282" t="s">
        <v>98</v>
      </c>
      <c r="E5" s="280" t="s">
        <v>151</v>
      </c>
      <c r="F5" s="280" t="s">
        <v>152</v>
      </c>
      <c r="G5" s="280" t="s">
        <v>153</v>
      </c>
      <c r="H5" s="274" t="s">
        <v>82</v>
      </c>
      <c r="I5" s="126" t="s">
        <v>96</v>
      </c>
      <c r="J5" s="137" t="s">
        <v>96</v>
      </c>
      <c r="K5" s="28" t="s">
        <v>96</v>
      </c>
      <c r="L5" s="28" t="s">
        <v>96</v>
      </c>
      <c r="M5" s="28" t="s">
        <v>96</v>
      </c>
      <c r="N5" s="28" t="s">
        <v>96</v>
      </c>
      <c r="O5" s="290" t="s">
        <v>42</v>
      </c>
      <c r="P5" s="292"/>
    </row>
    <row r="6" spans="1:16" ht="13" thickBot="1">
      <c r="A6" s="277"/>
      <c r="B6" s="279"/>
      <c r="C6" s="281"/>
      <c r="D6" s="283"/>
      <c r="E6" s="281"/>
      <c r="F6" s="281"/>
      <c r="G6" s="281"/>
      <c r="H6" s="275"/>
      <c r="I6" s="127" t="s">
        <v>124</v>
      </c>
      <c r="J6" s="138" t="s">
        <v>125</v>
      </c>
      <c r="K6" s="29" t="s">
        <v>126</v>
      </c>
      <c r="L6" s="29" t="s">
        <v>127</v>
      </c>
      <c r="M6" s="29" t="s">
        <v>128</v>
      </c>
      <c r="N6" s="29" t="s">
        <v>129</v>
      </c>
      <c r="O6" s="291"/>
      <c r="P6" s="292"/>
    </row>
    <row r="7" spans="1:16" ht="13.5" thickBot="1">
      <c r="A7" s="114" t="s">
        <v>130</v>
      </c>
      <c r="B7" s="31">
        <v>1354</v>
      </c>
      <c r="C7" s="30">
        <v>25</v>
      </c>
      <c r="D7" s="31">
        <v>713</v>
      </c>
      <c r="E7" s="30">
        <v>160</v>
      </c>
      <c r="F7" s="30">
        <v>387</v>
      </c>
      <c r="G7" s="30">
        <v>166</v>
      </c>
      <c r="H7" s="151">
        <v>616</v>
      </c>
      <c r="I7" s="129">
        <v>8</v>
      </c>
      <c r="J7" s="145">
        <v>28</v>
      </c>
      <c r="K7" s="30">
        <v>57</v>
      </c>
      <c r="L7" s="30">
        <v>108</v>
      </c>
      <c r="M7" s="30">
        <v>115</v>
      </c>
      <c r="N7" s="30">
        <v>300</v>
      </c>
      <c r="O7" s="109" t="s">
        <v>25</v>
      </c>
      <c r="P7" s="22"/>
    </row>
    <row r="8" spans="1:16" ht="13.5" thickBot="1">
      <c r="A8" s="114" t="s">
        <v>131</v>
      </c>
      <c r="B8" s="31">
        <v>44989</v>
      </c>
      <c r="C8" s="30">
        <v>1076</v>
      </c>
      <c r="D8" s="31">
        <v>3875</v>
      </c>
      <c r="E8" s="30">
        <v>524</v>
      </c>
      <c r="F8" s="30">
        <v>173</v>
      </c>
      <c r="G8" s="30">
        <v>3178</v>
      </c>
      <c r="H8" s="152">
        <v>40038</v>
      </c>
      <c r="I8" s="128">
        <v>15216</v>
      </c>
      <c r="J8" s="146">
        <v>1207</v>
      </c>
      <c r="K8" s="30">
        <v>7937</v>
      </c>
      <c r="L8" s="30">
        <v>10231</v>
      </c>
      <c r="M8" s="30">
        <v>1067</v>
      </c>
      <c r="N8" s="30">
        <v>4380</v>
      </c>
      <c r="O8" s="109" t="s">
        <v>26</v>
      </c>
      <c r="P8" s="22"/>
    </row>
    <row r="9" spans="1:16" ht="13.5" thickBot="1">
      <c r="A9" s="114" t="s">
        <v>132</v>
      </c>
      <c r="B9" s="31">
        <v>4567</v>
      </c>
      <c r="C9" s="30">
        <v>222</v>
      </c>
      <c r="D9" s="31">
        <v>1988</v>
      </c>
      <c r="E9" s="30">
        <v>643</v>
      </c>
      <c r="F9" s="30">
        <v>721</v>
      </c>
      <c r="G9" s="30">
        <v>624</v>
      </c>
      <c r="H9" s="152">
        <v>2357</v>
      </c>
      <c r="I9" s="128">
        <v>186</v>
      </c>
      <c r="J9" s="146">
        <v>333</v>
      </c>
      <c r="K9" s="30">
        <v>451</v>
      </c>
      <c r="L9" s="30">
        <v>450</v>
      </c>
      <c r="M9" s="30">
        <v>450</v>
      </c>
      <c r="N9" s="30">
        <v>487</v>
      </c>
      <c r="O9" s="109" t="s">
        <v>27</v>
      </c>
      <c r="P9" s="22"/>
    </row>
    <row r="10" spans="1:16" ht="13.5" thickBot="1">
      <c r="A10" s="114" t="s">
        <v>133</v>
      </c>
      <c r="B10" s="31">
        <v>9116</v>
      </c>
      <c r="C10" s="30">
        <v>2</v>
      </c>
      <c r="D10" s="31">
        <v>959</v>
      </c>
      <c r="E10" s="30">
        <v>84</v>
      </c>
      <c r="F10" s="30">
        <v>609</v>
      </c>
      <c r="G10" s="30">
        <v>266</v>
      </c>
      <c r="H10" s="152">
        <v>8155</v>
      </c>
      <c r="I10" s="128">
        <v>461</v>
      </c>
      <c r="J10" s="146">
        <v>2404</v>
      </c>
      <c r="K10" s="30">
        <v>2329</v>
      </c>
      <c r="L10" s="30">
        <v>519</v>
      </c>
      <c r="M10" s="30">
        <v>951</v>
      </c>
      <c r="N10" s="30">
        <v>1491</v>
      </c>
      <c r="O10" s="109" t="s">
        <v>28</v>
      </c>
      <c r="P10" s="22"/>
    </row>
    <row r="11" spans="1:16" ht="13.5" thickBot="1">
      <c r="A11" s="114" t="s">
        <v>134</v>
      </c>
      <c r="B11" s="31">
        <v>11684</v>
      </c>
      <c r="C11" s="30">
        <v>3</v>
      </c>
      <c r="D11" s="31">
        <v>1726</v>
      </c>
      <c r="E11" s="30">
        <v>55</v>
      </c>
      <c r="F11" s="30">
        <v>1343</v>
      </c>
      <c r="G11" s="30">
        <v>328</v>
      </c>
      <c r="H11" s="152">
        <v>9955</v>
      </c>
      <c r="I11" s="128">
        <v>828</v>
      </c>
      <c r="J11" s="146">
        <v>1116</v>
      </c>
      <c r="K11" s="30">
        <v>3147</v>
      </c>
      <c r="L11" s="30">
        <v>1763</v>
      </c>
      <c r="M11" s="30">
        <v>1493</v>
      </c>
      <c r="N11" s="30">
        <v>1608</v>
      </c>
      <c r="O11" s="109" t="s">
        <v>29</v>
      </c>
      <c r="P11" s="22"/>
    </row>
    <row r="12" spans="1:16" ht="13.5" thickBot="1">
      <c r="A12" s="114" t="s">
        <v>135</v>
      </c>
      <c r="B12" s="31">
        <v>18470</v>
      </c>
      <c r="C12" s="30">
        <v>5</v>
      </c>
      <c r="D12" s="31">
        <v>12900</v>
      </c>
      <c r="E12" s="30">
        <v>3965</v>
      </c>
      <c r="F12" s="30">
        <v>4012</v>
      </c>
      <c r="G12" s="30">
        <v>4923</v>
      </c>
      <c r="H12" s="152">
        <v>5565</v>
      </c>
      <c r="I12" s="128">
        <v>11</v>
      </c>
      <c r="J12" s="146">
        <v>363</v>
      </c>
      <c r="K12" s="30">
        <v>624</v>
      </c>
      <c r="L12" s="30">
        <v>1262</v>
      </c>
      <c r="M12" s="30">
        <v>1531</v>
      </c>
      <c r="N12" s="30">
        <v>1774</v>
      </c>
      <c r="O12" s="109" t="s">
        <v>30</v>
      </c>
      <c r="P12" s="22"/>
    </row>
    <row r="13" spans="1:16" ht="13.5" thickBot="1">
      <c r="A13" s="114" t="s">
        <v>136</v>
      </c>
      <c r="B13" s="31">
        <v>4200</v>
      </c>
      <c r="C13" s="30">
        <v>2</v>
      </c>
      <c r="D13" s="31">
        <v>2540</v>
      </c>
      <c r="E13" s="30">
        <v>1562</v>
      </c>
      <c r="F13" s="30">
        <v>797</v>
      </c>
      <c r="G13" s="30">
        <v>181</v>
      </c>
      <c r="H13" s="152">
        <v>1658</v>
      </c>
      <c r="I13" s="128">
        <v>26</v>
      </c>
      <c r="J13" s="146">
        <v>136</v>
      </c>
      <c r="K13" s="30">
        <v>350</v>
      </c>
      <c r="L13" s="30">
        <v>607</v>
      </c>
      <c r="M13" s="30">
        <v>164</v>
      </c>
      <c r="N13" s="30">
        <v>375</v>
      </c>
      <c r="O13" s="109" t="s">
        <v>31</v>
      </c>
      <c r="P13" s="22"/>
    </row>
    <row r="14" spans="1:16" ht="13.5" thickBot="1">
      <c r="A14" s="114" t="s">
        <v>137</v>
      </c>
      <c r="B14" s="31">
        <v>8813</v>
      </c>
      <c r="C14" s="30">
        <v>57</v>
      </c>
      <c r="D14" s="31">
        <v>914</v>
      </c>
      <c r="E14" s="30">
        <v>309</v>
      </c>
      <c r="F14" s="30">
        <v>390</v>
      </c>
      <c r="G14" s="30">
        <v>215</v>
      </c>
      <c r="H14" s="152">
        <v>7842</v>
      </c>
      <c r="I14" s="128" t="s">
        <v>150</v>
      </c>
      <c r="J14" s="146">
        <v>53</v>
      </c>
      <c r="K14" s="30">
        <v>190</v>
      </c>
      <c r="L14" s="30">
        <v>3140</v>
      </c>
      <c r="M14" s="30">
        <v>3076</v>
      </c>
      <c r="N14" s="30">
        <v>1383</v>
      </c>
      <c r="O14" s="109" t="s">
        <v>32</v>
      </c>
      <c r="P14" s="22"/>
    </row>
    <row r="15" spans="1:16" ht="13.5" thickBot="1">
      <c r="A15" s="114" t="s">
        <v>138</v>
      </c>
      <c r="B15" s="31">
        <v>25855</v>
      </c>
      <c r="C15" s="30">
        <v>9</v>
      </c>
      <c r="D15" s="31">
        <v>7067</v>
      </c>
      <c r="E15" s="30">
        <v>1401</v>
      </c>
      <c r="F15" s="30">
        <v>5132</v>
      </c>
      <c r="G15" s="30">
        <v>534</v>
      </c>
      <c r="H15" s="152">
        <v>18779</v>
      </c>
      <c r="I15" s="128">
        <v>3</v>
      </c>
      <c r="J15" s="146">
        <v>945</v>
      </c>
      <c r="K15" s="30">
        <v>5877</v>
      </c>
      <c r="L15" s="30">
        <v>4473</v>
      </c>
      <c r="M15" s="30">
        <v>2924</v>
      </c>
      <c r="N15" s="30">
        <v>4557</v>
      </c>
      <c r="O15" s="109" t="s">
        <v>33</v>
      </c>
      <c r="P15" s="22"/>
    </row>
    <row r="16" spans="1:16" ht="13.5" thickBot="1">
      <c r="A16" s="114" t="s">
        <v>139</v>
      </c>
      <c r="B16" s="31">
        <v>93077</v>
      </c>
      <c r="C16" s="30">
        <v>11</v>
      </c>
      <c r="D16" s="31">
        <v>14972</v>
      </c>
      <c r="E16" s="30">
        <v>693</v>
      </c>
      <c r="F16" s="30">
        <v>6021</v>
      </c>
      <c r="G16" s="30">
        <v>8258</v>
      </c>
      <c r="H16" s="152">
        <v>78094</v>
      </c>
      <c r="I16" s="128">
        <v>27</v>
      </c>
      <c r="J16" s="146">
        <v>307</v>
      </c>
      <c r="K16" s="30">
        <v>5764</v>
      </c>
      <c r="L16" s="30">
        <v>31532</v>
      </c>
      <c r="M16" s="30">
        <v>27820</v>
      </c>
      <c r="N16" s="30">
        <v>12644</v>
      </c>
      <c r="O16" s="109" t="s">
        <v>34</v>
      </c>
      <c r="P16" s="22"/>
    </row>
    <row r="17" spans="1:16" ht="13.5" thickBot="1">
      <c r="A17" s="114" t="s">
        <v>140</v>
      </c>
      <c r="B17" s="31">
        <v>17611</v>
      </c>
      <c r="C17" s="30">
        <v>189</v>
      </c>
      <c r="D17" s="31">
        <v>6095</v>
      </c>
      <c r="E17" s="30">
        <v>1018</v>
      </c>
      <c r="F17" s="30">
        <v>3656</v>
      </c>
      <c r="G17" s="30">
        <v>1421</v>
      </c>
      <c r="H17" s="152">
        <v>11327</v>
      </c>
      <c r="I17" s="128">
        <v>14</v>
      </c>
      <c r="J17" s="146">
        <v>253</v>
      </c>
      <c r="K17" s="30">
        <v>552</v>
      </c>
      <c r="L17" s="30">
        <v>1094</v>
      </c>
      <c r="M17" s="30">
        <v>1352</v>
      </c>
      <c r="N17" s="30">
        <v>8062</v>
      </c>
      <c r="O17" s="109" t="s">
        <v>35</v>
      </c>
      <c r="P17" s="22"/>
    </row>
    <row r="18" spans="1:16" ht="13.5" thickBot="1">
      <c r="A18" s="114" t="s">
        <v>141</v>
      </c>
      <c r="B18" s="31">
        <v>2279</v>
      </c>
      <c r="C18" s="30">
        <v>1</v>
      </c>
      <c r="D18" s="31">
        <v>832</v>
      </c>
      <c r="E18" s="30">
        <v>90</v>
      </c>
      <c r="F18" s="30">
        <v>581</v>
      </c>
      <c r="G18" s="30">
        <v>161</v>
      </c>
      <c r="H18" s="152">
        <v>1446</v>
      </c>
      <c r="I18" s="128">
        <v>1</v>
      </c>
      <c r="J18" s="146">
        <v>12</v>
      </c>
      <c r="K18" s="30">
        <v>86</v>
      </c>
      <c r="L18" s="30">
        <v>571</v>
      </c>
      <c r="M18" s="30">
        <v>502</v>
      </c>
      <c r="N18" s="30">
        <v>274</v>
      </c>
      <c r="O18" s="109" t="s">
        <v>36</v>
      </c>
      <c r="P18" s="22"/>
    </row>
    <row r="19" spans="1:16" ht="13.5" thickBot="1">
      <c r="A19" s="114" t="s">
        <v>52</v>
      </c>
      <c r="B19" s="171">
        <v>5890</v>
      </c>
      <c r="C19" s="172">
        <v>4</v>
      </c>
      <c r="D19" s="171">
        <v>4900</v>
      </c>
      <c r="E19" s="172">
        <v>523</v>
      </c>
      <c r="F19" s="172">
        <v>1408</v>
      </c>
      <c r="G19" s="172">
        <v>2969</v>
      </c>
      <c r="H19" s="152">
        <v>986</v>
      </c>
      <c r="I19" s="128">
        <v>39</v>
      </c>
      <c r="J19" s="146">
        <v>203</v>
      </c>
      <c r="K19" s="30">
        <v>280</v>
      </c>
      <c r="L19" s="30">
        <v>249</v>
      </c>
      <c r="M19" s="30">
        <v>124</v>
      </c>
      <c r="N19" s="30">
        <v>91</v>
      </c>
      <c r="O19" s="109" t="s">
        <v>37</v>
      </c>
      <c r="P19" s="22"/>
    </row>
    <row r="20" spans="1:16" ht="13.5" thickBot="1">
      <c r="A20" s="114" t="s">
        <v>142</v>
      </c>
      <c r="B20" s="177">
        <v>12253</v>
      </c>
      <c r="C20" s="177">
        <v>81</v>
      </c>
      <c r="D20" s="177">
        <v>3661</v>
      </c>
      <c r="E20" s="177">
        <v>817</v>
      </c>
      <c r="F20" s="177">
        <v>1845</v>
      </c>
      <c r="G20" s="177">
        <v>999</v>
      </c>
      <c r="H20" s="152">
        <v>8511</v>
      </c>
      <c r="I20" s="128">
        <v>123</v>
      </c>
      <c r="J20" s="146">
        <v>1876</v>
      </c>
      <c r="K20" s="30">
        <v>1254</v>
      </c>
      <c r="L20" s="30">
        <v>1488</v>
      </c>
      <c r="M20" s="30">
        <v>2006</v>
      </c>
      <c r="N20" s="30">
        <v>1764</v>
      </c>
      <c r="O20" s="109" t="s">
        <v>38</v>
      </c>
      <c r="P20" s="22"/>
    </row>
    <row r="21" spans="1:16" ht="13.5" thickBot="1">
      <c r="A21" s="115" t="s">
        <v>71</v>
      </c>
      <c r="B21" s="32">
        <v>260158</v>
      </c>
      <c r="C21" s="32">
        <v>1687</v>
      </c>
      <c r="D21" s="32">
        <v>63142</v>
      </c>
      <c r="E21" s="32">
        <v>11844</v>
      </c>
      <c r="F21" s="32">
        <v>27075</v>
      </c>
      <c r="G21" s="32">
        <v>24223</v>
      </c>
      <c r="H21" s="130">
        <v>195329</v>
      </c>
      <c r="I21" s="130">
        <v>16943</v>
      </c>
      <c r="J21" s="147">
        <v>9236</v>
      </c>
      <c r="K21" s="32">
        <v>28898</v>
      </c>
      <c r="L21" s="32">
        <v>57487</v>
      </c>
      <c r="M21" s="32">
        <v>43575</v>
      </c>
      <c r="N21" s="32">
        <v>39190</v>
      </c>
      <c r="O21" s="110" t="s">
        <v>39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4">
    <mergeCell ref="P5:P6"/>
    <mergeCell ref="H5:H6"/>
    <mergeCell ref="A2:G3"/>
    <mergeCell ref="I2:O3"/>
    <mergeCell ref="F5:F6"/>
    <mergeCell ref="A1:H1"/>
    <mergeCell ref="I1:O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DCE0-912E-49F1-BCDF-9C96E3943334}">
  <sheetPr>
    <tabColor rgb="FF00B050"/>
  </sheetPr>
  <dimension ref="A1:P22"/>
  <sheetViews>
    <sheetView workbookViewId="0">
      <selection activeCell="B7" sqref="B7:N21"/>
    </sheetView>
  </sheetViews>
  <sheetFormatPr baseColWidth="10" defaultRowHeight="11.5"/>
  <cols>
    <col min="1" max="1" width="24.69921875" customWidth="1"/>
    <col min="2" max="2" width="8.09765625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9" max="9" width="10" customWidth="1"/>
    <col min="10" max="14" width="8.69921875" bestFit="1" customWidth="1"/>
    <col min="15" max="15" width="19" style="112" bestFit="1" customWidth="1"/>
  </cols>
  <sheetData>
    <row r="1" spans="1:16" ht="23.15" customHeight="1" thickBot="1">
      <c r="A1" s="273" t="s">
        <v>155</v>
      </c>
      <c r="B1" s="273"/>
      <c r="C1" s="273"/>
      <c r="D1" s="273"/>
      <c r="E1" s="273"/>
      <c r="F1" s="273"/>
      <c r="G1" s="273"/>
      <c r="H1" s="286"/>
      <c r="I1" s="300" t="s">
        <v>115</v>
      </c>
      <c r="J1" s="272"/>
      <c r="K1" s="272"/>
      <c r="L1" s="272"/>
      <c r="M1" s="272"/>
      <c r="N1" s="272"/>
      <c r="O1" s="272"/>
      <c r="P1" s="22"/>
    </row>
    <row r="2" spans="1:16" ht="21.65" customHeight="1">
      <c r="A2" s="293" t="s">
        <v>99</v>
      </c>
      <c r="B2" s="293"/>
      <c r="C2" s="293"/>
      <c r="D2" s="293"/>
      <c r="E2" s="293"/>
      <c r="F2" s="293"/>
      <c r="G2" s="293"/>
      <c r="H2" s="293"/>
      <c r="I2" s="148"/>
      <c r="J2" s="298" t="s">
        <v>147</v>
      </c>
      <c r="K2" s="298"/>
      <c r="L2" s="298"/>
      <c r="M2" s="298"/>
      <c r="N2" s="298"/>
      <c r="O2" s="298"/>
      <c r="P2" s="22"/>
    </row>
    <row r="3" spans="1:16" ht="13.5" customHeight="1" thickBot="1">
      <c r="A3" s="294"/>
      <c r="B3" s="294"/>
      <c r="C3" s="294"/>
      <c r="D3" s="294"/>
      <c r="E3" s="294"/>
      <c r="F3" s="294"/>
      <c r="G3" s="294"/>
      <c r="H3" s="294"/>
      <c r="I3" s="149"/>
      <c r="J3" s="299"/>
      <c r="K3" s="299"/>
      <c r="L3" s="299"/>
      <c r="M3" s="299"/>
      <c r="N3" s="299"/>
      <c r="O3" s="299"/>
      <c r="P3" s="22"/>
    </row>
    <row r="4" spans="1:16" ht="26.5" thickBot="1">
      <c r="A4" s="113"/>
      <c r="B4" s="23" t="s">
        <v>39</v>
      </c>
      <c r="C4" s="117" t="s">
        <v>106</v>
      </c>
      <c r="D4" s="117" t="s">
        <v>94</v>
      </c>
      <c r="E4" s="117" t="s">
        <v>103</v>
      </c>
      <c r="F4" s="117" t="s">
        <v>104</v>
      </c>
      <c r="G4" s="117" t="s">
        <v>105</v>
      </c>
      <c r="H4" s="142" t="s">
        <v>90</v>
      </c>
      <c r="I4" s="142" t="s">
        <v>89</v>
      </c>
      <c r="J4" s="25" t="s">
        <v>88</v>
      </c>
      <c r="K4" s="25" t="s">
        <v>87</v>
      </c>
      <c r="L4" s="25" t="s">
        <v>118</v>
      </c>
      <c r="M4" s="25" t="s">
        <v>119</v>
      </c>
      <c r="N4" s="25" t="s">
        <v>120</v>
      </c>
      <c r="O4" s="26"/>
      <c r="P4" s="22"/>
    </row>
    <row r="5" spans="1:16" ht="12.65" customHeight="1">
      <c r="A5" s="276" t="s">
        <v>43</v>
      </c>
      <c r="B5" s="278" t="s">
        <v>71</v>
      </c>
      <c r="C5" s="280" t="s">
        <v>15</v>
      </c>
      <c r="D5" s="282" t="s">
        <v>98</v>
      </c>
      <c r="E5" s="280" t="s">
        <v>121</v>
      </c>
      <c r="F5" s="280" t="s">
        <v>122</v>
      </c>
      <c r="G5" s="280" t="s">
        <v>123</v>
      </c>
      <c r="H5" s="135" t="s">
        <v>82</v>
      </c>
      <c r="I5" s="126" t="s">
        <v>96</v>
      </c>
      <c r="J5" s="28" t="s">
        <v>96</v>
      </c>
      <c r="K5" s="28" t="s">
        <v>96</v>
      </c>
      <c r="L5" s="28" t="s">
        <v>96</v>
      </c>
      <c r="M5" s="28" t="s">
        <v>96</v>
      </c>
      <c r="N5" s="28" t="s">
        <v>96</v>
      </c>
      <c r="O5" s="290" t="s">
        <v>42</v>
      </c>
      <c r="P5" s="292"/>
    </row>
    <row r="6" spans="1:16" ht="13" thickBot="1">
      <c r="A6" s="277"/>
      <c r="B6" s="279"/>
      <c r="C6" s="281"/>
      <c r="D6" s="283"/>
      <c r="E6" s="281"/>
      <c r="F6" s="281"/>
      <c r="G6" s="281"/>
      <c r="H6" s="136"/>
      <c r="I6" s="136" t="s">
        <v>124</v>
      </c>
      <c r="J6" s="29" t="s">
        <v>125</v>
      </c>
      <c r="K6" s="29" t="s">
        <v>126</v>
      </c>
      <c r="L6" s="29" t="s">
        <v>127</v>
      </c>
      <c r="M6" s="29" t="s">
        <v>128</v>
      </c>
      <c r="N6" s="29" t="s">
        <v>129</v>
      </c>
      <c r="O6" s="291"/>
      <c r="P6" s="292"/>
    </row>
    <row r="7" spans="1:16" ht="13.5" thickBot="1">
      <c r="A7" s="114" t="s">
        <v>130</v>
      </c>
      <c r="B7" s="158">
        <v>2223</v>
      </c>
      <c r="C7" s="159">
        <v>69</v>
      </c>
      <c r="D7" s="158">
        <v>896</v>
      </c>
      <c r="E7" s="159">
        <v>179</v>
      </c>
      <c r="F7" s="159">
        <v>456</v>
      </c>
      <c r="G7" s="159">
        <v>261</v>
      </c>
      <c r="H7" s="156">
        <v>1258</v>
      </c>
      <c r="I7" s="154">
        <v>10</v>
      </c>
      <c r="J7" s="159">
        <v>55</v>
      </c>
      <c r="K7" s="159">
        <v>228</v>
      </c>
      <c r="L7" s="159">
        <v>218</v>
      </c>
      <c r="M7" s="159">
        <v>232</v>
      </c>
      <c r="N7" s="159">
        <v>515</v>
      </c>
      <c r="O7" s="109" t="s">
        <v>25</v>
      </c>
      <c r="P7" s="22"/>
    </row>
    <row r="8" spans="1:16" ht="13.5" thickBot="1">
      <c r="A8" s="114" t="s">
        <v>131</v>
      </c>
      <c r="B8" s="158">
        <v>49537</v>
      </c>
      <c r="C8" s="159">
        <v>1335</v>
      </c>
      <c r="D8" s="158">
        <v>4724</v>
      </c>
      <c r="E8" s="159">
        <v>661</v>
      </c>
      <c r="F8" s="159">
        <v>697</v>
      </c>
      <c r="G8" s="159">
        <v>3366</v>
      </c>
      <c r="H8" s="157">
        <v>43478</v>
      </c>
      <c r="I8" s="153">
        <v>15409</v>
      </c>
      <c r="J8" s="159">
        <v>1307</v>
      </c>
      <c r="K8" s="159">
        <v>9107</v>
      </c>
      <c r="L8" s="159">
        <v>11453</v>
      </c>
      <c r="M8" s="159">
        <v>1295</v>
      </c>
      <c r="N8" s="159">
        <v>4907</v>
      </c>
      <c r="O8" s="109" t="s">
        <v>26</v>
      </c>
      <c r="P8" s="22"/>
    </row>
    <row r="9" spans="1:16" ht="13.5" thickBot="1">
      <c r="A9" s="114" t="s">
        <v>132</v>
      </c>
      <c r="B9" s="158">
        <v>7135</v>
      </c>
      <c r="C9" s="159">
        <v>241</v>
      </c>
      <c r="D9" s="158">
        <v>2802</v>
      </c>
      <c r="E9" s="159">
        <v>707</v>
      </c>
      <c r="F9" s="159">
        <v>1142</v>
      </c>
      <c r="G9" s="159">
        <v>953</v>
      </c>
      <c r="H9" s="157">
        <v>4092</v>
      </c>
      <c r="I9" s="153">
        <v>203</v>
      </c>
      <c r="J9" s="159">
        <v>743</v>
      </c>
      <c r="K9" s="159">
        <v>995</v>
      </c>
      <c r="L9" s="159">
        <v>804</v>
      </c>
      <c r="M9" s="159">
        <v>686</v>
      </c>
      <c r="N9" s="159">
        <v>661</v>
      </c>
      <c r="O9" s="109" t="s">
        <v>27</v>
      </c>
      <c r="P9" s="22"/>
    </row>
    <row r="10" spans="1:16" ht="13.5" thickBot="1">
      <c r="A10" s="114" t="s">
        <v>133</v>
      </c>
      <c r="B10" s="158">
        <v>13268</v>
      </c>
      <c r="C10" s="159">
        <v>29</v>
      </c>
      <c r="D10" s="158">
        <v>1480</v>
      </c>
      <c r="E10" s="159">
        <v>91</v>
      </c>
      <c r="F10" s="159">
        <v>776</v>
      </c>
      <c r="G10" s="159">
        <v>613</v>
      </c>
      <c r="H10" s="157">
        <v>11759</v>
      </c>
      <c r="I10" s="153">
        <v>556</v>
      </c>
      <c r="J10" s="159">
        <v>3231</v>
      </c>
      <c r="K10" s="159">
        <v>3475</v>
      </c>
      <c r="L10" s="159">
        <v>1033</v>
      </c>
      <c r="M10" s="159">
        <v>1255</v>
      </c>
      <c r="N10" s="159">
        <v>2209</v>
      </c>
      <c r="O10" s="109" t="s">
        <v>28</v>
      </c>
      <c r="P10" s="22"/>
    </row>
    <row r="11" spans="1:16" ht="13.5" thickBot="1">
      <c r="A11" s="114" t="s">
        <v>134</v>
      </c>
      <c r="B11" s="158">
        <v>17066</v>
      </c>
      <c r="C11" s="159">
        <v>17</v>
      </c>
      <c r="D11" s="158">
        <v>1905</v>
      </c>
      <c r="E11" s="159">
        <v>63</v>
      </c>
      <c r="F11" s="159">
        <v>1435</v>
      </c>
      <c r="G11" s="159">
        <v>407</v>
      </c>
      <c r="H11" s="157">
        <v>15144</v>
      </c>
      <c r="I11" s="153">
        <v>953</v>
      </c>
      <c r="J11" s="159">
        <v>1512</v>
      </c>
      <c r="K11" s="159">
        <v>4424</v>
      </c>
      <c r="L11" s="159">
        <v>3181</v>
      </c>
      <c r="M11" s="159">
        <v>2913</v>
      </c>
      <c r="N11" s="159">
        <v>2161</v>
      </c>
      <c r="O11" s="109" t="s">
        <v>29</v>
      </c>
      <c r="P11" s="22"/>
    </row>
    <row r="12" spans="1:16" ht="13.5" thickBot="1">
      <c r="A12" s="114" t="s">
        <v>135</v>
      </c>
      <c r="B12" s="158">
        <v>21945</v>
      </c>
      <c r="C12" s="159">
        <v>38</v>
      </c>
      <c r="D12" s="158">
        <v>14014</v>
      </c>
      <c r="E12" s="159">
        <v>4410</v>
      </c>
      <c r="F12" s="159">
        <v>4364</v>
      </c>
      <c r="G12" s="159">
        <v>5240</v>
      </c>
      <c r="H12" s="157">
        <v>7893</v>
      </c>
      <c r="I12" s="153">
        <v>19</v>
      </c>
      <c r="J12" s="159">
        <v>643</v>
      </c>
      <c r="K12" s="159">
        <v>1089</v>
      </c>
      <c r="L12" s="159">
        <v>1804</v>
      </c>
      <c r="M12" s="159">
        <v>1902</v>
      </c>
      <c r="N12" s="159">
        <v>2436</v>
      </c>
      <c r="O12" s="109" t="s">
        <v>30</v>
      </c>
      <c r="P12" s="22"/>
    </row>
    <row r="13" spans="1:16" ht="13.5" thickBot="1">
      <c r="A13" s="114" t="s">
        <v>136</v>
      </c>
      <c r="B13" s="158">
        <v>5376</v>
      </c>
      <c r="C13" s="159">
        <v>15</v>
      </c>
      <c r="D13" s="158">
        <v>2868</v>
      </c>
      <c r="E13" s="159">
        <v>1646</v>
      </c>
      <c r="F13" s="159">
        <v>958</v>
      </c>
      <c r="G13" s="159">
        <v>264</v>
      </c>
      <c r="H13" s="157">
        <v>2493</v>
      </c>
      <c r="I13" s="153">
        <v>33</v>
      </c>
      <c r="J13" s="159">
        <v>331</v>
      </c>
      <c r="K13" s="159">
        <v>550</v>
      </c>
      <c r="L13" s="159">
        <v>791</v>
      </c>
      <c r="M13" s="159">
        <v>253</v>
      </c>
      <c r="N13" s="159">
        <v>535</v>
      </c>
      <c r="O13" s="109" t="s">
        <v>31</v>
      </c>
      <c r="P13" s="22"/>
    </row>
    <row r="14" spans="1:16" ht="13.5" thickBot="1">
      <c r="A14" s="114" t="s">
        <v>137</v>
      </c>
      <c r="B14" s="158">
        <v>13763</v>
      </c>
      <c r="C14" s="159">
        <v>144</v>
      </c>
      <c r="D14" s="158">
        <v>1414</v>
      </c>
      <c r="E14" s="159">
        <v>407</v>
      </c>
      <c r="F14" s="159">
        <v>653</v>
      </c>
      <c r="G14" s="159">
        <v>354</v>
      </c>
      <c r="H14" s="157">
        <v>12205</v>
      </c>
      <c r="I14" s="153">
        <v>1</v>
      </c>
      <c r="J14" s="159">
        <v>116</v>
      </c>
      <c r="K14" s="159">
        <v>389</v>
      </c>
      <c r="L14" s="159">
        <v>5046</v>
      </c>
      <c r="M14" s="159">
        <v>4875</v>
      </c>
      <c r="N14" s="159">
        <v>1778</v>
      </c>
      <c r="O14" s="109" t="s">
        <v>32</v>
      </c>
      <c r="P14" s="22"/>
    </row>
    <row r="15" spans="1:16" ht="13.5" thickBot="1">
      <c r="A15" s="114" t="s">
        <v>138</v>
      </c>
      <c r="B15" s="158">
        <v>62493</v>
      </c>
      <c r="C15" s="159">
        <v>28</v>
      </c>
      <c r="D15" s="158">
        <v>12000</v>
      </c>
      <c r="E15" s="159">
        <v>2090</v>
      </c>
      <c r="F15" s="159">
        <v>8757</v>
      </c>
      <c r="G15" s="159">
        <v>1153</v>
      </c>
      <c r="H15" s="157">
        <v>50465</v>
      </c>
      <c r="I15" s="153">
        <v>13</v>
      </c>
      <c r="J15" s="159">
        <v>2371</v>
      </c>
      <c r="K15" s="159">
        <v>17745</v>
      </c>
      <c r="L15" s="159">
        <v>13171</v>
      </c>
      <c r="M15" s="159">
        <v>7181</v>
      </c>
      <c r="N15" s="159">
        <v>9984</v>
      </c>
      <c r="O15" s="109" t="s">
        <v>33</v>
      </c>
      <c r="P15" s="22"/>
    </row>
    <row r="16" spans="1:16" ht="13.5" thickBot="1">
      <c r="A16" s="114" t="s">
        <v>139</v>
      </c>
      <c r="B16" s="158">
        <v>182015</v>
      </c>
      <c r="C16" s="159">
        <v>209</v>
      </c>
      <c r="D16" s="158">
        <v>19381</v>
      </c>
      <c r="E16" s="159">
        <v>1018</v>
      </c>
      <c r="F16" s="159">
        <v>7575</v>
      </c>
      <c r="G16" s="159">
        <v>10788</v>
      </c>
      <c r="H16" s="157">
        <v>162425</v>
      </c>
      <c r="I16" s="153">
        <v>36</v>
      </c>
      <c r="J16" s="159">
        <v>1011</v>
      </c>
      <c r="K16" s="159">
        <v>15156</v>
      </c>
      <c r="L16" s="159">
        <v>67383</v>
      </c>
      <c r="M16" s="159">
        <v>57043</v>
      </c>
      <c r="N16" s="159">
        <v>21796</v>
      </c>
      <c r="O16" s="109" t="s">
        <v>34</v>
      </c>
      <c r="P16" s="22"/>
    </row>
    <row r="17" spans="1:16" ht="13.5" thickBot="1">
      <c r="A17" s="114" t="s">
        <v>140</v>
      </c>
      <c r="B17" s="158">
        <v>31878</v>
      </c>
      <c r="C17" s="159">
        <v>525</v>
      </c>
      <c r="D17" s="158">
        <v>9298</v>
      </c>
      <c r="E17" s="159">
        <v>1210</v>
      </c>
      <c r="F17" s="159">
        <v>5139</v>
      </c>
      <c r="G17" s="159">
        <v>2949</v>
      </c>
      <c r="H17" s="157">
        <v>22055</v>
      </c>
      <c r="I17" s="153">
        <v>19</v>
      </c>
      <c r="J17" s="159">
        <v>634</v>
      </c>
      <c r="K17" s="159">
        <v>1761</v>
      </c>
      <c r="L17" s="159">
        <v>2394</v>
      </c>
      <c r="M17" s="159">
        <v>3282</v>
      </c>
      <c r="N17" s="159">
        <v>13965</v>
      </c>
      <c r="O17" s="109" t="s">
        <v>35</v>
      </c>
      <c r="P17" s="22"/>
    </row>
    <row r="18" spans="1:16" ht="13.5" thickBot="1">
      <c r="A18" s="114" t="s">
        <v>141</v>
      </c>
      <c r="B18" s="158">
        <v>5307</v>
      </c>
      <c r="C18" s="159">
        <v>1</v>
      </c>
      <c r="D18" s="158">
        <v>1512</v>
      </c>
      <c r="E18" s="159">
        <v>122</v>
      </c>
      <c r="F18" s="159">
        <v>961</v>
      </c>
      <c r="G18" s="159">
        <v>429</v>
      </c>
      <c r="H18" s="157">
        <v>3794</v>
      </c>
      <c r="I18" s="153">
        <v>3</v>
      </c>
      <c r="J18" s="159">
        <v>99</v>
      </c>
      <c r="K18" s="159">
        <v>435</v>
      </c>
      <c r="L18" s="159">
        <v>1692</v>
      </c>
      <c r="M18" s="159">
        <v>1125</v>
      </c>
      <c r="N18" s="159">
        <v>440</v>
      </c>
      <c r="O18" s="109" t="s">
        <v>36</v>
      </c>
      <c r="P18" s="22"/>
    </row>
    <row r="19" spans="1:16" ht="13.5" thickBot="1">
      <c r="A19" s="114" t="s">
        <v>52</v>
      </c>
      <c r="B19" s="170">
        <v>7057</v>
      </c>
      <c r="C19" s="187">
        <v>26</v>
      </c>
      <c r="D19" s="170">
        <v>5317</v>
      </c>
      <c r="E19" s="187">
        <v>605</v>
      </c>
      <c r="F19" s="187">
        <v>1542</v>
      </c>
      <c r="G19" s="187">
        <v>3170</v>
      </c>
      <c r="H19" s="157">
        <v>1714</v>
      </c>
      <c r="I19" s="153">
        <v>90</v>
      </c>
      <c r="J19" s="159">
        <v>427</v>
      </c>
      <c r="K19" s="159">
        <v>472</v>
      </c>
      <c r="L19" s="159">
        <v>399</v>
      </c>
      <c r="M19" s="159">
        <v>193</v>
      </c>
      <c r="N19" s="159">
        <v>133</v>
      </c>
      <c r="O19" s="109" t="s">
        <v>37</v>
      </c>
      <c r="P19" s="22"/>
    </row>
    <row r="20" spans="1:16" ht="13.5" thickBot="1">
      <c r="A20" s="114" t="s">
        <v>142</v>
      </c>
      <c r="B20" s="176">
        <v>20353</v>
      </c>
      <c r="C20" s="190">
        <v>166</v>
      </c>
      <c r="D20" s="190">
        <v>5361</v>
      </c>
      <c r="E20" s="190">
        <v>1019</v>
      </c>
      <c r="F20" s="190">
        <v>2472</v>
      </c>
      <c r="G20" s="190">
        <v>1870</v>
      </c>
      <c r="H20" s="157">
        <v>14826</v>
      </c>
      <c r="I20" s="153">
        <v>172</v>
      </c>
      <c r="J20" s="159">
        <v>2301</v>
      </c>
      <c r="K20" s="159">
        <v>2266</v>
      </c>
      <c r="L20" s="159">
        <v>3631</v>
      </c>
      <c r="M20" s="159">
        <v>3817</v>
      </c>
      <c r="N20" s="159">
        <v>2639</v>
      </c>
      <c r="O20" s="109" t="s">
        <v>38</v>
      </c>
      <c r="P20" s="22"/>
    </row>
    <row r="21" spans="1:16" ht="13.5" thickBot="1">
      <c r="A21" s="115" t="s">
        <v>71</v>
      </c>
      <c r="B21" s="160">
        <v>439416</v>
      </c>
      <c r="C21" s="160">
        <v>2843</v>
      </c>
      <c r="D21" s="160">
        <v>82972</v>
      </c>
      <c r="E21" s="160">
        <v>14228</v>
      </c>
      <c r="F21" s="160">
        <v>36927</v>
      </c>
      <c r="G21" s="160">
        <v>31817</v>
      </c>
      <c r="H21" s="155">
        <v>353601</v>
      </c>
      <c r="I21" s="155">
        <v>17517</v>
      </c>
      <c r="J21" s="160">
        <v>14781</v>
      </c>
      <c r="K21" s="160">
        <v>58092</v>
      </c>
      <c r="L21" s="160">
        <v>113000</v>
      </c>
      <c r="M21" s="160">
        <v>86052</v>
      </c>
      <c r="N21" s="160">
        <v>64159</v>
      </c>
      <c r="O21" s="110" t="s">
        <v>39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3">
    <mergeCell ref="P5:P6"/>
    <mergeCell ref="J2:O3"/>
    <mergeCell ref="I1:O1"/>
    <mergeCell ref="A2:H3"/>
    <mergeCell ref="F5:F6"/>
    <mergeCell ref="A1:H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L16"/>
  <sheetViews>
    <sheetView zoomScaleNormal="100" workbookViewId="0">
      <selection activeCell="L20" sqref="L20"/>
    </sheetView>
  </sheetViews>
  <sheetFormatPr baseColWidth="10" defaultColWidth="11.09765625" defaultRowHeight="12" customHeight="1"/>
  <cols>
    <col min="1" max="1" width="19.8984375" style="18" bestFit="1" customWidth="1"/>
    <col min="2" max="2" width="10" style="18" customWidth="1"/>
    <col min="3" max="3" width="12" style="18" bestFit="1" customWidth="1"/>
    <col min="4" max="5" width="8" style="18" bestFit="1" customWidth="1"/>
    <col min="6" max="6" width="11.59765625" style="18" customWidth="1"/>
    <col min="7" max="10" width="8" style="18" bestFit="1" customWidth="1"/>
    <col min="11" max="11" width="9.8984375" style="18" customWidth="1"/>
    <col min="12" max="12" width="15.59765625" style="18" bestFit="1" customWidth="1"/>
    <col min="13" max="13" width="12.69921875" style="18" customWidth="1"/>
    <col min="14" max="15" width="23.09765625" style="18" customWidth="1"/>
    <col min="16" max="16384" width="11.09765625" style="18"/>
  </cols>
  <sheetData>
    <row r="1" spans="1:12" ht="67.5" customHeight="1">
      <c r="A1" s="301" t="s">
        <v>164</v>
      </c>
      <c r="B1" s="301"/>
      <c r="C1" s="301"/>
      <c r="D1" s="301"/>
      <c r="E1" s="301"/>
      <c r="F1" s="302" t="s">
        <v>165</v>
      </c>
      <c r="G1" s="302"/>
      <c r="H1" s="302"/>
      <c r="I1" s="302"/>
      <c r="J1" s="302"/>
      <c r="K1" s="302"/>
      <c r="L1" s="302"/>
    </row>
    <row r="2" spans="1:12" ht="12" customHeight="1">
      <c r="A2" s="303" t="s">
        <v>96</v>
      </c>
      <c r="B2" s="77" t="s">
        <v>39</v>
      </c>
      <c r="C2" s="78" t="s">
        <v>66</v>
      </c>
      <c r="D2" s="306" t="s">
        <v>65</v>
      </c>
      <c r="E2" s="306" t="s">
        <v>64</v>
      </c>
      <c r="F2" s="306" t="s">
        <v>63</v>
      </c>
      <c r="G2" s="306" t="s">
        <v>62</v>
      </c>
      <c r="H2" s="306" t="s">
        <v>61</v>
      </c>
      <c r="I2" s="306" t="s">
        <v>60</v>
      </c>
      <c r="J2" s="306" t="s">
        <v>59</v>
      </c>
      <c r="K2" s="78" t="s">
        <v>108</v>
      </c>
      <c r="L2" s="305" t="s">
        <v>107</v>
      </c>
    </row>
    <row r="3" spans="1:12" ht="22.5" customHeight="1">
      <c r="A3" s="304"/>
      <c r="B3" s="79" t="s">
        <v>3</v>
      </c>
      <c r="C3" s="80" t="s">
        <v>70</v>
      </c>
      <c r="D3" s="306"/>
      <c r="E3" s="306"/>
      <c r="F3" s="306"/>
      <c r="G3" s="306"/>
      <c r="H3" s="306"/>
      <c r="I3" s="306"/>
      <c r="J3" s="306"/>
      <c r="K3" s="81" t="s">
        <v>69</v>
      </c>
      <c r="L3" s="305"/>
    </row>
    <row r="4" spans="1:12" ht="12" customHeight="1">
      <c r="A4" s="90" t="s">
        <v>109</v>
      </c>
      <c r="B4" s="82">
        <v>64159</v>
      </c>
      <c r="C4" s="82">
        <v>818</v>
      </c>
      <c r="D4" s="82">
        <v>8971</v>
      </c>
      <c r="E4" s="82">
        <v>9663</v>
      </c>
      <c r="F4" s="82">
        <v>12075</v>
      </c>
      <c r="G4" s="82">
        <v>13144</v>
      </c>
      <c r="H4" s="82">
        <v>8607</v>
      </c>
      <c r="I4" s="82">
        <v>7027</v>
      </c>
      <c r="J4" s="82">
        <v>3721</v>
      </c>
      <c r="K4" s="82">
        <v>133</v>
      </c>
      <c r="L4" s="85" t="s">
        <v>100</v>
      </c>
    </row>
    <row r="5" spans="1:12" ht="12" customHeight="1">
      <c r="A5" s="75" t="s">
        <v>110</v>
      </c>
      <c r="B5" s="83">
        <v>86052</v>
      </c>
      <c r="C5" s="83">
        <v>118</v>
      </c>
      <c r="D5" s="83">
        <v>7650</v>
      </c>
      <c r="E5" s="83">
        <v>7598</v>
      </c>
      <c r="F5" s="83">
        <v>6609</v>
      </c>
      <c r="G5" s="83">
        <v>12442</v>
      </c>
      <c r="H5" s="83">
        <v>21698</v>
      </c>
      <c r="I5" s="83">
        <v>21094</v>
      </c>
      <c r="J5" s="83">
        <v>8407</v>
      </c>
      <c r="K5" s="83">
        <v>436</v>
      </c>
      <c r="L5" s="85" t="s">
        <v>101</v>
      </c>
    </row>
    <row r="6" spans="1:12" ht="12" customHeight="1">
      <c r="A6" s="75" t="s">
        <v>111</v>
      </c>
      <c r="B6" s="83">
        <v>113000</v>
      </c>
      <c r="C6" s="83">
        <v>161</v>
      </c>
      <c r="D6" s="83">
        <v>7204</v>
      </c>
      <c r="E6" s="83">
        <v>13443</v>
      </c>
      <c r="F6" s="83">
        <v>24735</v>
      </c>
      <c r="G6" s="83">
        <v>25098</v>
      </c>
      <c r="H6" s="83">
        <v>18264</v>
      </c>
      <c r="I6" s="83">
        <v>13887</v>
      </c>
      <c r="J6" s="83">
        <v>9491</v>
      </c>
      <c r="K6" s="83">
        <v>717</v>
      </c>
      <c r="L6" s="85" t="s">
        <v>102</v>
      </c>
    </row>
    <row r="7" spans="1:12" ht="12" customHeight="1">
      <c r="A7" s="75" t="s">
        <v>112</v>
      </c>
      <c r="B7" s="83">
        <v>58092</v>
      </c>
      <c r="C7" s="83">
        <v>42</v>
      </c>
      <c r="D7" s="83">
        <v>3208</v>
      </c>
      <c r="E7" s="83">
        <v>4316</v>
      </c>
      <c r="F7" s="83">
        <v>8353</v>
      </c>
      <c r="G7" s="83">
        <v>8930</v>
      </c>
      <c r="H7" s="83">
        <v>11741</v>
      </c>
      <c r="I7" s="83">
        <v>12943</v>
      </c>
      <c r="J7" s="83">
        <v>7101</v>
      </c>
      <c r="K7" s="83">
        <v>1458</v>
      </c>
      <c r="L7" s="85" t="s">
        <v>87</v>
      </c>
    </row>
    <row r="8" spans="1:12" ht="12" customHeight="1">
      <c r="A8" s="75" t="s">
        <v>113</v>
      </c>
      <c r="B8" s="83">
        <v>14781</v>
      </c>
      <c r="C8" s="83">
        <v>15</v>
      </c>
      <c r="D8" s="83">
        <v>680</v>
      </c>
      <c r="E8" s="83">
        <v>906</v>
      </c>
      <c r="F8" s="83">
        <v>2120</v>
      </c>
      <c r="G8" s="83">
        <v>2558</v>
      </c>
      <c r="H8" s="83">
        <v>2256</v>
      </c>
      <c r="I8" s="83">
        <v>2202</v>
      </c>
      <c r="J8" s="83">
        <v>2676</v>
      </c>
      <c r="K8" s="83">
        <v>1368</v>
      </c>
      <c r="L8" s="85" t="s">
        <v>88</v>
      </c>
    </row>
    <row r="9" spans="1:12" ht="12" customHeight="1">
      <c r="A9" s="75" t="s">
        <v>114</v>
      </c>
      <c r="B9" s="83">
        <v>17517</v>
      </c>
      <c r="C9" s="83">
        <v>5</v>
      </c>
      <c r="D9" s="83">
        <v>133</v>
      </c>
      <c r="E9" s="83">
        <v>157</v>
      </c>
      <c r="F9" s="83">
        <v>554</v>
      </c>
      <c r="G9" s="83">
        <v>1618</v>
      </c>
      <c r="H9" s="83">
        <v>4033</v>
      </c>
      <c r="I9" s="83">
        <v>3265</v>
      </c>
      <c r="J9" s="83">
        <v>4754</v>
      </c>
      <c r="K9" s="83">
        <v>2998</v>
      </c>
      <c r="L9" s="85" t="s">
        <v>89</v>
      </c>
    </row>
    <row r="10" spans="1:12" ht="12" customHeight="1">
      <c r="A10" s="76" t="s">
        <v>82</v>
      </c>
      <c r="B10" s="84">
        <v>353601</v>
      </c>
      <c r="C10" s="84">
        <v>1159</v>
      </c>
      <c r="D10" s="84">
        <v>27846</v>
      </c>
      <c r="E10" s="84">
        <v>36083</v>
      </c>
      <c r="F10" s="84">
        <v>54446</v>
      </c>
      <c r="G10" s="84">
        <v>63790</v>
      </c>
      <c r="H10" s="84">
        <v>66599</v>
      </c>
      <c r="I10" s="84">
        <v>60418</v>
      </c>
      <c r="J10" s="84">
        <v>36150</v>
      </c>
      <c r="K10" s="84">
        <v>7110</v>
      </c>
      <c r="L10" s="85" t="s">
        <v>90</v>
      </c>
    </row>
    <row r="11" spans="1:12" ht="12" customHeight="1">
      <c r="A11" s="75" t="s">
        <v>151</v>
      </c>
      <c r="B11" s="83">
        <v>14228</v>
      </c>
      <c r="C11" s="83">
        <v>56</v>
      </c>
      <c r="D11" s="83">
        <v>4927</v>
      </c>
      <c r="E11" s="83">
        <v>5017</v>
      </c>
      <c r="F11" s="83">
        <v>2722</v>
      </c>
      <c r="G11" s="83">
        <v>1074</v>
      </c>
      <c r="H11" s="83">
        <v>320</v>
      </c>
      <c r="I11" s="83">
        <v>101</v>
      </c>
      <c r="J11" s="83">
        <v>10</v>
      </c>
      <c r="K11" s="83">
        <v>1</v>
      </c>
      <c r="L11" s="85" t="s">
        <v>105</v>
      </c>
    </row>
    <row r="12" spans="1:12" ht="12" customHeight="1">
      <c r="A12" s="75" t="s">
        <v>152</v>
      </c>
      <c r="B12" s="83">
        <v>36927</v>
      </c>
      <c r="C12" s="83">
        <v>29</v>
      </c>
      <c r="D12" s="83">
        <v>4428</v>
      </c>
      <c r="E12" s="83">
        <v>8608</v>
      </c>
      <c r="F12" s="83">
        <v>8809</v>
      </c>
      <c r="G12" s="83">
        <v>6747</v>
      </c>
      <c r="H12" s="83">
        <v>4426</v>
      </c>
      <c r="I12" s="83">
        <v>2501</v>
      </c>
      <c r="J12" s="83">
        <v>1191</v>
      </c>
      <c r="K12" s="83">
        <v>188</v>
      </c>
      <c r="L12" s="85" t="s">
        <v>104</v>
      </c>
    </row>
    <row r="13" spans="1:12" ht="12" customHeight="1">
      <c r="A13" s="75" t="s">
        <v>153</v>
      </c>
      <c r="B13" s="83">
        <v>31817</v>
      </c>
      <c r="C13" s="83">
        <v>33</v>
      </c>
      <c r="D13" s="83">
        <v>875</v>
      </c>
      <c r="E13" s="83">
        <v>3751</v>
      </c>
      <c r="F13" s="83">
        <v>5776</v>
      </c>
      <c r="G13" s="83">
        <v>5942</v>
      </c>
      <c r="H13" s="83">
        <v>5243</v>
      </c>
      <c r="I13" s="83">
        <v>4096</v>
      </c>
      <c r="J13" s="83">
        <v>4188</v>
      </c>
      <c r="K13" s="83">
        <v>1913</v>
      </c>
      <c r="L13" s="85" t="s">
        <v>103</v>
      </c>
    </row>
    <row r="14" spans="1:12" ht="12" customHeight="1">
      <c r="A14" s="76" t="s">
        <v>98</v>
      </c>
      <c r="B14" s="84">
        <v>82972</v>
      </c>
      <c r="C14" s="84">
        <v>118</v>
      </c>
      <c r="D14" s="84">
        <v>10230</v>
      </c>
      <c r="E14" s="84">
        <v>17376</v>
      </c>
      <c r="F14" s="84">
        <v>17307</v>
      </c>
      <c r="G14" s="84">
        <v>13763</v>
      </c>
      <c r="H14" s="84">
        <v>9989</v>
      </c>
      <c r="I14" s="84">
        <v>6698</v>
      </c>
      <c r="J14" s="84">
        <v>5389</v>
      </c>
      <c r="K14" s="84">
        <v>2102</v>
      </c>
      <c r="L14" s="85" t="s">
        <v>94</v>
      </c>
    </row>
    <row r="15" spans="1:12" ht="12" customHeight="1">
      <c r="A15" s="86" t="s">
        <v>15</v>
      </c>
      <c r="B15" s="87">
        <v>2843</v>
      </c>
      <c r="C15" s="87">
        <v>407</v>
      </c>
      <c r="D15" s="87">
        <v>86</v>
      </c>
      <c r="E15" s="87">
        <v>114</v>
      </c>
      <c r="F15" s="87">
        <v>153</v>
      </c>
      <c r="G15" s="87">
        <v>161</v>
      </c>
      <c r="H15" s="87">
        <v>190</v>
      </c>
      <c r="I15" s="87">
        <v>239</v>
      </c>
      <c r="J15" s="87">
        <v>175</v>
      </c>
      <c r="K15" s="87">
        <v>1318</v>
      </c>
      <c r="L15" s="85" t="s">
        <v>106</v>
      </c>
    </row>
    <row r="16" spans="1:12" ht="12" customHeight="1">
      <c r="A16" s="62" t="s">
        <v>71</v>
      </c>
      <c r="B16" s="88">
        <v>439416</v>
      </c>
      <c r="C16" s="88">
        <v>1684</v>
      </c>
      <c r="D16" s="88">
        <v>38162</v>
      </c>
      <c r="E16" s="88">
        <v>53573</v>
      </c>
      <c r="F16" s="88">
        <v>71906</v>
      </c>
      <c r="G16" s="88">
        <v>77714</v>
      </c>
      <c r="H16" s="88">
        <v>76778</v>
      </c>
      <c r="I16" s="88">
        <v>67355</v>
      </c>
      <c r="J16" s="88">
        <v>41714</v>
      </c>
      <c r="K16" s="88">
        <v>10530</v>
      </c>
      <c r="L16" s="89" t="s">
        <v>39</v>
      </c>
    </row>
  </sheetData>
  <sortState xmlns:xlrd2="http://schemas.microsoft.com/office/spreadsheetml/2017/richdata2" ref="M4:N16">
    <sortCondition ref="N4:N16"/>
  </sortState>
  <mergeCells count="11">
    <mergeCell ref="A1:E1"/>
    <mergeCell ref="F1:L1"/>
    <mergeCell ref="A2:A3"/>
    <mergeCell ref="L2:L3"/>
    <mergeCell ref="D2:D3"/>
    <mergeCell ref="E2:E3"/>
    <mergeCell ref="F2:F3"/>
    <mergeCell ref="G2:G3"/>
    <mergeCell ref="H2:H3"/>
    <mergeCell ref="I2:I3"/>
    <mergeCell ref="J2:J3"/>
  </mergeCells>
  <pageMargins left="0.05" right="0.05" top="0.5" bottom="0.5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L17"/>
  <sheetViews>
    <sheetView zoomScaleNormal="100" workbookViewId="0">
      <selection activeCell="J28" sqref="J28"/>
    </sheetView>
  </sheetViews>
  <sheetFormatPr baseColWidth="10" defaultRowHeight="12" customHeight="1"/>
  <cols>
    <col min="1" max="1" width="24.296875" bestFit="1" customWidth="1"/>
    <col min="2" max="2" width="9.69921875" bestFit="1" customWidth="1"/>
    <col min="3" max="3" width="10" customWidth="1"/>
    <col min="4" max="4" width="6.296875" bestFit="1" customWidth="1"/>
    <col min="5" max="7" width="6" bestFit="1" customWidth="1"/>
    <col min="8" max="8" width="6.09765625" bestFit="1" customWidth="1"/>
    <col min="9" max="10" width="6" bestFit="1" customWidth="1"/>
    <col min="11" max="11" width="8.59765625" customWidth="1"/>
    <col min="12" max="12" width="11.296875" bestFit="1" customWidth="1"/>
    <col min="13" max="13" width="12.69921875" customWidth="1"/>
    <col min="14" max="15" width="23.09765625" customWidth="1"/>
  </cols>
  <sheetData>
    <row r="1" spans="1:12" ht="76" customHeight="1">
      <c r="A1" s="309" t="s">
        <v>166</v>
      </c>
      <c r="B1" s="309"/>
      <c r="C1" s="309"/>
      <c r="D1" s="309"/>
      <c r="E1" s="309"/>
      <c r="F1" s="1"/>
      <c r="G1" s="307" t="s">
        <v>167</v>
      </c>
      <c r="H1" s="307"/>
      <c r="I1" s="307"/>
      <c r="J1" s="307"/>
      <c r="K1" s="307"/>
      <c r="L1" s="307"/>
    </row>
    <row r="2" spans="1:12" ht="12" customHeight="1">
      <c r="A2" s="310"/>
      <c r="B2" s="310"/>
      <c r="C2" s="310"/>
      <c r="D2" s="310"/>
      <c r="E2" s="310"/>
      <c r="G2" s="308"/>
      <c r="H2" s="308"/>
      <c r="I2" s="308"/>
      <c r="J2" s="308"/>
      <c r="K2" s="308"/>
      <c r="L2" s="308"/>
    </row>
    <row r="3" spans="1:12" ht="12" customHeight="1">
      <c r="A3" s="303" t="s">
        <v>96</v>
      </c>
      <c r="B3" s="92" t="s">
        <v>39</v>
      </c>
      <c r="C3" s="93" t="s">
        <v>66</v>
      </c>
      <c r="D3" s="311" t="s">
        <v>65</v>
      </c>
      <c r="E3" s="311" t="s">
        <v>64</v>
      </c>
      <c r="F3" s="311" t="s">
        <v>63</v>
      </c>
      <c r="G3" s="311" t="s">
        <v>62</v>
      </c>
      <c r="H3" s="311" t="s">
        <v>61</v>
      </c>
      <c r="I3" s="311" t="s">
        <v>60</v>
      </c>
      <c r="J3" s="311" t="s">
        <v>59</v>
      </c>
      <c r="K3" s="93" t="s">
        <v>108</v>
      </c>
      <c r="L3" s="313" t="s">
        <v>107</v>
      </c>
    </row>
    <row r="4" spans="1:12" ht="31.5" customHeight="1">
      <c r="A4" s="304"/>
      <c r="B4" s="219" t="s">
        <v>3</v>
      </c>
      <c r="C4" s="116" t="s">
        <v>70</v>
      </c>
      <c r="D4" s="312"/>
      <c r="E4" s="312"/>
      <c r="F4" s="312"/>
      <c r="G4" s="312"/>
      <c r="H4" s="312"/>
      <c r="I4" s="312"/>
      <c r="J4" s="312"/>
      <c r="K4" s="96" t="s">
        <v>69</v>
      </c>
      <c r="L4" s="314"/>
    </row>
    <row r="5" spans="1:12" ht="12" customHeight="1">
      <c r="A5" s="99" t="s">
        <v>16</v>
      </c>
      <c r="B5" s="220">
        <v>14.6</v>
      </c>
      <c r="C5" s="221">
        <v>48.6</v>
      </c>
      <c r="D5" s="221">
        <v>23.5</v>
      </c>
      <c r="E5" s="221">
        <v>18</v>
      </c>
      <c r="F5" s="221">
        <v>16.8</v>
      </c>
      <c r="G5" s="221">
        <v>16.899999999999999</v>
      </c>
      <c r="H5" s="222">
        <v>11.2</v>
      </c>
      <c r="I5" s="222">
        <v>10.4</v>
      </c>
      <c r="J5" s="222">
        <v>8.9</v>
      </c>
      <c r="K5" s="223">
        <v>1.3</v>
      </c>
      <c r="L5" s="100" t="s">
        <v>100</v>
      </c>
    </row>
    <row r="6" spans="1:12" ht="12" customHeight="1">
      <c r="A6" s="101" t="s">
        <v>17</v>
      </c>
      <c r="B6" s="202">
        <v>19.600000000000001</v>
      </c>
      <c r="C6" s="202">
        <v>7</v>
      </c>
      <c r="D6" s="202">
        <v>20</v>
      </c>
      <c r="E6" s="202">
        <v>14.2</v>
      </c>
      <c r="F6" s="202">
        <v>9.1999999999999993</v>
      </c>
      <c r="G6" s="202">
        <v>16</v>
      </c>
      <c r="H6" s="224">
        <v>28.3</v>
      </c>
      <c r="I6" s="224">
        <v>31.3</v>
      </c>
      <c r="J6" s="224">
        <v>20.2</v>
      </c>
      <c r="K6" s="225">
        <v>4.0999999999999996</v>
      </c>
      <c r="L6" s="100" t="s">
        <v>101</v>
      </c>
    </row>
    <row r="7" spans="1:12" ht="12" customHeight="1">
      <c r="A7" s="101" t="s">
        <v>18</v>
      </c>
      <c r="B7" s="202">
        <v>25.7</v>
      </c>
      <c r="C7" s="202">
        <v>9.6</v>
      </c>
      <c r="D7" s="202">
        <v>18.899999999999999</v>
      </c>
      <c r="E7" s="202">
        <v>25.1</v>
      </c>
      <c r="F7" s="202">
        <v>34.4</v>
      </c>
      <c r="G7" s="202">
        <v>32.299999999999997</v>
      </c>
      <c r="H7" s="224">
        <v>23.8</v>
      </c>
      <c r="I7" s="224">
        <v>20.6</v>
      </c>
      <c r="J7" s="224">
        <v>22.8</v>
      </c>
      <c r="K7" s="225">
        <v>6.8</v>
      </c>
      <c r="L7" s="100" t="s">
        <v>102</v>
      </c>
    </row>
    <row r="8" spans="1:12" ht="12" customHeight="1">
      <c r="A8" s="101" t="s">
        <v>19</v>
      </c>
      <c r="B8" s="202">
        <v>13.2</v>
      </c>
      <c r="C8" s="202">
        <v>2.5</v>
      </c>
      <c r="D8" s="202">
        <v>8.4</v>
      </c>
      <c r="E8" s="202">
        <v>8.1</v>
      </c>
      <c r="F8" s="202">
        <v>11.6</v>
      </c>
      <c r="G8" s="202">
        <v>11.5</v>
      </c>
      <c r="H8" s="224">
        <v>15.3</v>
      </c>
      <c r="I8" s="224">
        <v>19.2</v>
      </c>
      <c r="J8" s="224">
        <v>17</v>
      </c>
      <c r="K8" s="225">
        <v>13.8</v>
      </c>
      <c r="L8" s="100" t="s">
        <v>87</v>
      </c>
    </row>
    <row r="9" spans="1:12" ht="12" customHeight="1">
      <c r="A9" s="101" t="s">
        <v>20</v>
      </c>
      <c r="B9" s="202">
        <v>3.4</v>
      </c>
      <c r="C9" s="202">
        <v>0.9</v>
      </c>
      <c r="D9" s="202">
        <v>1.8</v>
      </c>
      <c r="E9" s="202">
        <v>1.7</v>
      </c>
      <c r="F9" s="202">
        <v>2.9</v>
      </c>
      <c r="G9" s="202">
        <v>3.3</v>
      </c>
      <c r="H9" s="224">
        <v>2.9</v>
      </c>
      <c r="I9" s="224">
        <v>3.3</v>
      </c>
      <c r="J9" s="224">
        <v>6.4</v>
      </c>
      <c r="K9" s="225">
        <v>13</v>
      </c>
      <c r="L9" s="100" t="s">
        <v>88</v>
      </c>
    </row>
    <row r="10" spans="1:12" ht="12" customHeight="1">
      <c r="A10" s="101" t="s">
        <v>21</v>
      </c>
      <c r="B10" s="202">
        <v>4</v>
      </c>
      <c r="C10" s="202">
        <v>0.3</v>
      </c>
      <c r="D10" s="202">
        <v>0.3</v>
      </c>
      <c r="E10" s="202">
        <v>0.3</v>
      </c>
      <c r="F10" s="202">
        <v>0.8</v>
      </c>
      <c r="G10" s="202">
        <v>2.1</v>
      </c>
      <c r="H10" s="224">
        <v>5.3</v>
      </c>
      <c r="I10" s="224">
        <v>4.8</v>
      </c>
      <c r="J10" s="224">
        <v>11.4</v>
      </c>
      <c r="K10" s="225">
        <v>28.5</v>
      </c>
      <c r="L10" s="100" t="s">
        <v>89</v>
      </c>
    </row>
    <row r="11" spans="1:12" ht="12" customHeight="1">
      <c r="A11" s="102" t="s">
        <v>82</v>
      </c>
      <c r="B11" s="226">
        <v>80.5</v>
      </c>
      <c r="C11" s="226">
        <v>68.8</v>
      </c>
      <c r="D11" s="226">
        <v>73</v>
      </c>
      <c r="E11" s="226">
        <v>67.400000000000006</v>
      </c>
      <c r="F11" s="226">
        <v>75.7</v>
      </c>
      <c r="G11" s="226">
        <v>82.1</v>
      </c>
      <c r="H11" s="215">
        <v>86.7</v>
      </c>
      <c r="I11" s="215">
        <v>89.7</v>
      </c>
      <c r="J11" s="215">
        <v>86.7</v>
      </c>
      <c r="K11" s="215">
        <v>67.5</v>
      </c>
      <c r="L11" s="100" t="s">
        <v>90</v>
      </c>
    </row>
    <row r="12" spans="1:12" ht="12" customHeight="1">
      <c r="A12" s="75" t="s">
        <v>151</v>
      </c>
      <c r="B12" s="202">
        <v>3.2</v>
      </c>
      <c r="C12" s="202">
        <v>3.3</v>
      </c>
      <c r="D12" s="202">
        <v>12.9</v>
      </c>
      <c r="E12" s="202">
        <v>9.4</v>
      </c>
      <c r="F12" s="202">
        <v>3.8</v>
      </c>
      <c r="G12" s="202">
        <v>1.4</v>
      </c>
      <c r="H12" s="227">
        <v>0.4</v>
      </c>
      <c r="I12" s="227">
        <v>0.1</v>
      </c>
      <c r="J12" s="227">
        <v>0</v>
      </c>
      <c r="K12" s="228">
        <v>0</v>
      </c>
      <c r="L12" s="100" t="s">
        <v>105</v>
      </c>
    </row>
    <row r="13" spans="1:12" ht="12" customHeight="1">
      <c r="A13" s="75" t="s">
        <v>152</v>
      </c>
      <c r="B13" s="202">
        <v>8.4</v>
      </c>
      <c r="C13" s="202">
        <v>1.7</v>
      </c>
      <c r="D13" s="202">
        <v>11.6</v>
      </c>
      <c r="E13" s="202">
        <v>16.100000000000001</v>
      </c>
      <c r="F13" s="202">
        <v>12.3</v>
      </c>
      <c r="G13" s="202">
        <v>8.6999999999999993</v>
      </c>
      <c r="H13" s="227">
        <v>5.8</v>
      </c>
      <c r="I13" s="227">
        <v>3.7</v>
      </c>
      <c r="J13" s="227">
        <v>2.9</v>
      </c>
      <c r="K13" s="228">
        <v>1.8</v>
      </c>
      <c r="L13" s="100" t="s">
        <v>104</v>
      </c>
    </row>
    <row r="14" spans="1:12" ht="12" customHeight="1">
      <c r="A14" s="75" t="s">
        <v>153</v>
      </c>
      <c r="B14" s="202">
        <v>7.2</v>
      </c>
      <c r="C14" s="202">
        <v>2</v>
      </c>
      <c r="D14" s="202">
        <v>2.2999999999999998</v>
      </c>
      <c r="E14" s="202">
        <v>7</v>
      </c>
      <c r="F14" s="202">
        <v>8</v>
      </c>
      <c r="G14" s="202">
        <v>7.6</v>
      </c>
      <c r="H14" s="227">
        <v>6.8</v>
      </c>
      <c r="I14" s="227">
        <v>6.1</v>
      </c>
      <c r="J14" s="227">
        <v>10</v>
      </c>
      <c r="K14" s="228">
        <v>18.2</v>
      </c>
      <c r="L14" s="100" t="s">
        <v>103</v>
      </c>
    </row>
    <row r="15" spans="1:12" ht="12" customHeight="1">
      <c r="A15" s="102" t="s">
        <v>98</v>
      </c>
      <c r="B15" s="226">
        <v>18.899999999999999</v>
      </c>
      <c r="C15" s="226">
        <v>7</v>
      </c>
      <c r="D15" s="226">
        <v>26.8</v>
      </c>
      <c r="E15" s="226">
        <v>32.4</v>
      </c>
      <c r="F15" s="226">
        <v>24.1</v>
      </c>
      <c r="G15" s="226">
        <v>17.7</v>
      </c>
      <c r="H15" s="229">
        <v>13</v>
      </c>
      <c r="I15" s="229">
        <v>9.9</v>
      </c>
      <c r="J15" s="229">
        <v>12.9</v>
      </c>
      <c r="K15" s="229">
        <v>20</v>
      </c>
      <c r="L15" s="100" t="s">
        <v>94</v>
      </c>
    </row>
    <row r="16" spans="1:12" ht="12" customHeight="1">
      <c r="A16" s="103" t="s">
        <v>15</v>
      </c>
      <c r="B16" s="203">
        <v>0.6</v>
      </c>
      <c r="C16" s="203">
        <v>24.2</v>
      </c>
      <c r="D16" s="203">
        <v>0.2</v>
      </c>
      <c r="E16" s="203">
        <v>0.2</v>
      </c>
      <c r="F16" s="203">
        <v>0.2</v>
      </c>
      <c r="G16" s="203">
        <v>0.2</v>
      </c>
      <c r="H16" s="230">
        <v>0.2</v>
      </c>
      <c r="I16" s="230">
        <v>0.4</v>
      </c>
      <c r="J16" s="230">
        <v>0.4</v>
      </c>
      <c r="K16" s="231">
        <v>12.5</v>
      </c>
      <c r="L16" s="100" t="s">
        <v>106</v>
      </c>
    </row>
    <row r="17" spans="1:12" ht="12" customHeight="1">
      <c r="A17" s="104" t="s">
        <v>71</v>
      </c>
      <c r="B17" s="218">
        <v>100</v>
      </c>
      <c r="C17" s="174">
        <v>100</v>
      </c>
      <c r="D17" s="174">
        <v>100</v>
      </c>
      <c r="E17" s="197">
        <v>100</v>
      </c>
      <c r="F17" s="197">
        <v>100</v>
      </c>
      <c r="G17" s="197">
        <v>100</v>
      </c>
      <c r="H17" s="216">
        <v>100</v>
      </c>
      <c r="I17" s="216">
        <v>100</v>
      </c>
      <c r="J17" s="216">
        <v>100</v>
      </c>
      <c r="K17" s="217">
        <v>100</v>
      </c>
      <c r="L17" s="105" t="s">
        <v>39</v>
      </c>
    </row>
  </sheetData>
  <mergeCells count="11">
    <mergeCell ref="G1:L2"/>
    <mergeCell ref="A1:E2"/>
    <mergeCell ref="I3:I4"/>
    <mergeCell ref="J3:J4"/>
    <mergeCell ref="L3:L4"/>
    <mergeCell ref="A3:A4"/>
    <mergeCell ref="D3:D4"/>
    <mergeCell ref="E3:E4"/>
    <mergeCell ref="F3:F4"/>
    <mergeCell ref="G3:G4"/>
    <mergeCell ref="H3:H4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sofiene.darbali</dc:creator>
  <cp:lastModifiedBy>Sofiene Darbali  (Démographie)</cp:lastModifiedBy>
  <cp:revision>1</cp:revision>
  <dcterms:created xsi:type="dcterms:W3CDTF">2022-10-03T11:15:05Z</dcterms:created>
  <dcterms:modified xsi:type="dcterms:W3CDTF">2023-05-31T12:48:36Z</dcterms:modified>
</cp:coreProperties>
</file>